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ýden" sheetId="1" state="visible" r:id="rId1"/>
    <sheet name="Suroviny" sheetId="2" state="visible" r:id="rId2"/>
    <sheet name="Nákupní seznam" sheetId="3" state="visible" r:id="rId3"/>
  </sheets>
  <definedNames>
    <definedName name="_xlnm._FilterDatabase" localSheetId="1" hidden="1">'Suroviny'!$A$1:$G$200</definedName>
    <definedName name="_xlnm._FilterDatabase" localSheetId="2" hidden="1">'Nákupní seznam'!$A$1:$G$200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41414"/>
      <sz val="11"/>
    </font>
    <font>
      <name val="Calibri"/>
      <color rgb="FF141414"/>
      <sz val="11"/>
    </font>
    <font>
      <name val="Calibri"/>
      <color rgb="FF494B4C"/>
      <sz val="10"/>
    </font>
    <font>
      <name val="Calibri"/>
      <i val="1"/>
      <color rgb="FF6C6E6F"/>
      <sz val="10"/>
    </font>
    <font>
      <name val="Calibri"/>
      <b val="1"/>
      <color rgb="FF141414"/>
      <sz val="12"/>
    </font>
  </fonts>
  <fills count="3">
    <fill>
      <patternFill/>
    </fill>
    <fill>
      <patternFill patternType="gray125"/>
    </fill>
    <fill>
      <patternFill patternType="solid">
        <fgColor rgb="FFF7F7F5"/>
      </patternFill>
    </fill>
  </fills>
  <borders count="2">
    <border>
      <left/>
      <right/>
      <top/>
      <bottom/>
      <diagonal/>
    </border>
    <border>
      <bottom style="medium">
        <color rgb="FF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1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26" customWidth="1" min="4" max="4"/>
    <col width="18" customWidth="1" min="5" max="5"/>
    <col width="26" customWidth="1" min="6" max="6"/>
    <col width="26" customWidth="1" min="7" max="7"/>
    <col width="50" customWidth="1" min="9" max="9"/>
  </cols>
  <sheetData>
    <row r="1">
      <c r="A1" s="1" t="inlineStr">
        <is>
          <t>Den</t>
        </is>
      </c>
      <c r="B1" s="1" t="inlineStr">
        <is>
          <t>Snídaně</t>
        </is>
      </c>
      <c r="C1" s="1" t="inlineStr">
        <is>
          <t>Dopolední svačina</t>
        </is>
      </c>
      <c r="D1" s="1" t="inlineStr">
        <is>
          <t>Oběd</t>
        </is>
      </c>
      <c r="E1" s="1" t="inlineStr">
        <is>
          <t>Odpolední svačina</t>
        </is>
      </c>
      <c r="F1" s="1" t="inlineStr">
        <is>
          <t>Večeře</t>
        </is>
      </c>
      <c r="G1" s="1" t="inlineStr">
        <is>
          <t>Poznámka</t>
        </is>
      </c>
      <c r="I1" s="2" t="inlineStr">
        <is>
          <t>Jídelníček na týden. Nechte si ho vygenerovat podle profilu domácnosti a pak přepište, co nesedí — plán, který se nedá změnit, nikdo nedodrží.</t>
        </is>
      </c>
    </row>
    <row r="2" ht="30" customHeight="1">
      <c r="A2" s="3" t="inlineStr">
        <is>
          <t>Pondělí</t>
        </is>
      </c>
      <c r="B2" s="4" t="inlineStr">
        <is>
          <t>Ovesná kaše s banánem</t>
        </is>
      </c>
      <c r="C2" s="4" t="inlineStr">
        <is>
          <t>Jablko</t>
        </is>
      </c>
      <c r="D2" s="4" t="inlineStr">
        <is>
          <t>Čočka na kyselo s vejcem</t>
        </is>
      </c>
      <c r="E2" s="4" t="inlineStr">
        <is>
          <t>Jogurt</t>
        </is>
      </c>
      <c r="F2" s="4" t="inlineStr">
        <is>
          <t>Kuřecí wrap se zeleninou</t>
        </is>
      </c>
      <c r="G2" s="5" t="inlineStr"/>
    </row>
    <row r="3" ht="30" customHeight="1">
      <c r="A3" s="3" t="inlineStr">
        <is>
          <t>Úterý</t>
        </is>
      </c>
      <c r="B3" s="4" t="inlineStr">
        <is>
          <t>Jogurt s müsli</t>
        </is>
      </c>
      <c r="C3" s="4" t="inlineStr">
        <is>
          <t>Mrkev</t>
        </is>
      </c>
      <c r="D3" s="4" t="inlineStr">
        <is>
          <t>Zbytek čočky</t>
        </is>
      </c>
      <c r="E3" s="4" t="inlineStr">
        <is>
          <t>Ořechy</t>
        </is>
      </c>
      <c r="F3" s="4" t="inlineStr">
        <is>
          <t>Těstoviny s rajčatovou omáčkou</t>
        </is>
      </c>
      <c r="G3" s="5" t="inlineStr">
        <is>
          <t>Vaří se dvojitá dávka na středu</t>
        </is>
      </c>
    </row>
    <row r="4" ht="30" customHeight="1">
      <c r="A4" s="3" t="inlineStr">
        <is>
          <t>Středa</t>
        </is>
      </c>
      <c r="B4" s="4" t="inlineStr">
        <is>
          <t>Chleba s tvarohem</t>
        </is>
      </c>
      <c r="C4" s="4" t="inlineStr">
        <is>
          <t>Hruška</t>
        </is>
      </c>
      <c r="D4" s="4" t="inlineStr">
        <is>
          <t>Polévka a chleba</t>
        </is>
      </c>
      <c r="E4" s="4" t="inlineStr">
        <is>
          <t>Jogurt</t>
        </is>
      </c>
      <c r="F4" s="4" t="inlineStr">
        <is>
          <t>Kuřecí kari s rýží</t>
        </is>
      </c>
      <c r="G4" s="5" t="inlineStr"/>
    </row>
    <row r="5" ht="30" customHeight="1">
      <c r="A5" s="3" t="inlineStr">
        <is>
          <t>Čtvrtek</t>
        </is>
      </c>
      <c r="B5" s="4" t="inlineStr">
        <is>
          <t>Ovesná kaše s ořechy</t>
        </is>
      </c>
      <c r="C5" s="4" t="inlineStr">
        <is>
          <t>Banán</t>
        </is>
      </c>
      <c r="D5" s="4" t="inlineStr">
        <is>
          <t>Zbytek kari</t>
        </is>
      </c>
      <c r="E5" s="4" t="inlineStr">
        <is>
          <t>Jablko</t>
        </is>
      </c>
      <c r="F5" s="4" t="inlineStr">
        <is>
          <t>Zeleninový salát s vejcem</t>
        </is>
      </c>
      <c r="G5" s="5" t="inlineStr"/>
    </row>
    <row r="6" ht="30" customHeight="1">
      <c r="A6" s="3" t="inlineStr">
        <is>
          <t>Pátek</t>
        </is>
      </c>
      <c r="B6" s="4" t="inlineStr">
        <is>
          <t>Míchaná vejce s chlebem</t>
        </is>
      </c>
      <c r="C6" s="4" t="inlineStr">
        <is>
          <t>Mrkev</t>
        </is>
      </c>
      <c r="D6" s="4" t="inlineStr">
        <is>
          <t>Těstovinový salát</t>
        </is>
      </c>
      <c r="E6" s="4" t="inlineStr">
        <is>
          <t>Ořechy</t>
        </is>
      </c>
      <c r="F6" s="4" t="inlineStr">
        <is>
          <t>Pizza z lednice</t>
        </is>
      </c>
      <c r="G6" s="5" t="inlineStr">
        <is>
          <t>Rychlý pátek</t>
        </is>
      </c>
    </row>
    <row r="7" ht="30" customHeight="1">
      <c r="A7" s="3" t="inlineStr">
        <is>
          <t>Sobota</t>
        </is>
      </c>
      <c r="B7" s="4" t="inlineStr">
        <is>
          <t>Lívance</t>
        </is>
      </c>
      <c r="C7" s="4" t="inlineStr">
        <is>
          <t>Jablko</t>
        </is>
      </c>
      <c r="D7" s="4" t="inlineStr">
        <is>
          <t>Pečené kuře s bramborem</t>
        </is>
      </c>
      <c r="E7" s="4" t="inlineStr">
        <is>
          <t>Jogurt</t>
        </is>
      </c>
      <c r="F7" s="4" t="inlineStr">
        <is>
          <t>Chlebíčky a polévka</t>
        </is>
      </c>
      <c r="G7" s="5" t="inlineStr">
        <is>
          <t>Velké vaření</t>
        </is>
      </c>
    </row>
    <row r="8" ht="30" customHeight="1">
      <c r="A8" s="3" t="inlineStr">
        <is>
          <t>Neděle</t>
        </is>
      </c>
      <c r="B8" s="4" t="inlineStr">
        <is>
          <t>Vajíčka a pečivo</t>
        </is>
      </c>
      <c r="C8" s="4" t="inlineStr">
        <is>
          <t>Hruška</t>
        </is>
      </c>
      <c r="D8" s="4" t="inlineStr">
        <is>
          <t>Zbytek kuřete</t>
        </is>
      </c>
      <c r="E8" s="4" t="inlineStr">
        <is>
          <t>Ořechy</t>
        </is>
      </c>
      <c r="F8" s="4" t="inlineStr">
        <is>
          <t>Dýňová polévka</t>
        </is>
      </c>
      <c r="G8" s="5" t="inlineStr">
        <is>
          <t>Ze zbytků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2" customWidth="1" min="3" max="3"/>
    <col width="11" customWidth="1" min="4" max="4"/>
    <col width="22" customWidth="1" min="5" max="5"/>
    <col width="18" customWidth="1" min="6" max="6"/>
    <col width="13" customWidth="1" min="7" max="7"/>
    <col width="50" customWidth="1" min="9" max="9"/>
  </cols>
  <sheetData>
    <row r="1">
      <c r="A1" s="1" t="inlineStr">
        <is>
          <t>Jídlo</t>
        </is>
      </c>
      <c r="B1" s="1" t="inlineStr">
        <is>
          <t>Surovina</t>
        </is>
      </c>
      <c r="C1" s="1" t="inlineStr">
        <is>
          <t>Množství</t>
        </is>
      </c>
      <c r="D1" s="1" t="inlineStr">
        <is>
          <t>Jednotka</t>
        </is>
      </c>
      <c r="E1" s="1" t="inlineStr">
        <is>
          <t>Kategorie</t>
        </is>
      </c>
      <c r="F1" s="1" t="inlineStr">
        <is>
          <t>Jen na jedno jídlo</t>
        </is>
      </c>
      <c r="G1" s="1" t="inlineStr">
        <is>
          <t>Mám doma</t>
        </is>
      </c>
      <c r="I1" s="2" t="inlineStr">
        <is>
          <t>Suroviny ke každému jídlu. Sloupec „Jen na jedno jídlo“ ukáže, co kupujete na jedno použití — bývá to přesně to, co zvedá cenu nákupu.</t>
        </is>
      </c>
    </row>
    <row r="2">
      <c r="A2" s="6" t="inlineStr">
        <is>
          <t>Pondělí</t>
        </is>
      </c>
      <c r="B2" s="6" t="inlineStr">
        <is>
          <t>Ovesné vločky</t>
        </is>
      </c>
      <c r="C2" s="6" t="n">
        <v>500</v>
      </c>
      <c r="D2" s="6" t="inlineStr">
        <is>
          <t>g</t>
        </is>
      </c>
      <c r="E2" s="6" t="inlineStr">
        <is>
          <t>trvanlivé a koření</t>
        </is>
      </c>
      <c r="F2" s="6" t="inlineStr">
        <is>
          <t>ne</t>
        </is>
      </c>
      <c r="G2" s="6" t="inlineStr">
        <is>
          <t>ano</t>
        </is>
      </c>
    </row>
    <row r="3">
      <c r="A3" s="6" t="inlineStr">
        <is>
          <t>Pondělí</t>
        </is>
      </c>
      <c r="B3" s="6" t="inlineStr">
        <is>
          <t>Banán</t>
        </is>
      </c>
      <c r="C3" s="6" t="n">
        <v>3</v>
      </c>
      <c r="D3" s="6" t="inlineStr">
        <is>
          <t>ks</t>
        </is>
      </c>
      <c r="E3" s="6" t="inlineStr">
        <is>
          <t>ovoce a zelenina</t>
        </is>
      </c>
      <c r="F3" s="6" t="inlineStr">
        <is>
          <t>ne</t>
        </is>
      </c>
      <c r="G3" s="6" t="inlineStr">
        <is>
          <t>ne</t>
        </is>
      </c>
    </row>
    <row r="4">
      <c r="A4" s="6" t="inlineStr">
        <is>
          <t>Pondělí</t>
        </is>
      </c>
      <c r="B4" s="6" t="inlineStr">
        <is>
          <t>Čočka</t>
        </is>
      </c>
      <c r="C4" s="6" t="n">
        <v>500</v>
      </c>
      <c r="D4" s="6" t="inlineStr">
        <is>
          <t>g</t>
        </is>
      </c>
      <c r="E4" s="6" t="inlineStr">
        <is>
          <t>trvanlivé a koření</t>
        </is>
      </c>
      <c r="F4" s="6" t="inlineStr">
        <is>
          <t>ne</t>
        </is>
      </c>
      <c r="G4" s="6" t="inlineStr">
        <is>
          <t>ne</t>
        </is>
      </c>
    </row>
    <row r="5">
      <c r="A5" s="6" t="inlineStr">
        <is>
          <t>Pondělí</t>
        </is>
      </c>
      <c r="B5" s="6" t="inlineStr">
        <is>
          <t>Vejce</t>
        </is>
      </c>
      <c r="C5" s="6" t="n">
        <v>4</v>
      </c>
      <c r="D5" s="6" t="inlineStr">
        <is>
          <t>ks</t>
        </is>
      </c>
      <c r="E5" s="6" t="inlineStr">
        <is>
          <t>mléčné a vejce</t>
        </is>
      </c>
      <c r="F5" s="6" t="inlineStr">
        <is>
          <t>ne</t>
        </is>
      </c>
      <c r="G5" s="6" t="inlineStr">
        <is>
          <t>ne</t>
        </is>
      </c>
    </row>
    <row r="6">
      <c r="A6" s="6" t="inlineStr">
        <is>
          <t>Pondělí</t>
        </is>
      </c>
      <c r="B6" s="6" t="inlineStr">
        <is>
          <t>Kuřecí prsa</t>
        </is>
      </c>
      <c r="C6" s="6" t="n">
        <v>600</v>
      </c>
      <c r="D6" s="6" t="inlineStr">
        <is>
          <t>g</t>
        </is>
      </c>
      <c r="E6" s="6" t="inlineStr">
        <is>
          <t>maso a ryby</t>
        </is>
      </c>
      <c r="F6" s="6" t="inlineStr">
        <is>
          <t>ne</t>
        </is>
      </c>
      <c r="G6" s="6" t="inlineStr">
        <is>
          <t>ne</t>
        </is>
      </c>
    </row>
    <row r="7">
      <c r="A7" s="6" t="inlineStr">
        <is>
          <t>Pondělí</t>
        </is>
      </c>
      <c r="B7" s="6" t="inlineStr">
        <is>
          <t>Tortilla</t>
        </is>
      </c>
      <c r="C7" s="6" t="n">
        <v>6</v>
      </c>
      <c r="D7" s="6" t="inlineStr">
        <is>
          <t>ks</t>
        </is>
      </c>
      <c r="E7" s="6" t="inlineStr">
        <is>
          <t>pečivo</t>
        </is>
      </c>
      <c r="F7" s="6" t="inlineStr">
        <is>
          <t>ne</t>
        </is>
      </c>
      <c r="G7" s="6" t="inlineStr">
        <is>
          <t>ne</t>
        </is>
      </c>
    </row>
    <row r="8">
      <c r="A8" s="6" t="inlineStr">
        <is>
          <t>Pondělí</t>
        </is>
      </c>
      <c r="B8" s="6" t="inlineStr">
        <is>
          <t>Paprika</t>
        </is>
      </c>
      <c r="C8" s="6" t="n">
        <v>2</v>
      </c>
      <c r="D8" s="6" t="inlineStr">
        <is>
          <t>ks</t>
        </is>
      </c>
      <c r="E8" s="6" t="inlineStr">
        <is>
          <t>ovoce a zelenina</t>
        </is>
      </c>
      <c r="F8" s="6" t="inlineStr">
        <is>
          <t>ne</t>
        </is>
      </c>
      <c r="G8" s="6" t="inlineStr">
        <is>
          <t>ne</t>
        </is>
      </c>
    </row>
    <row r="9">
      <c r="A9" s="6" t="inlineStr">
        <is>
          <t>Úterý</t>
        </is>
      </c>
      <c r="B9" s="6" t="inlineStr">
        <is>
          <t>Jogurt bílý</t>
        </is>
      </c>
      <c r="C9" s="6" t="n">
        <v>2</v>
      </c>
      <c r="D9" s="6" t="inlineStr">
        <is>
          <t>ks</t>
        </is>
      </c>
      <c r="E9" s="6" t="inlineStr">
        <is>
          <t>mléčné a vejce</t>
        </is>
      </c>
      <c r="F9" s="6" t="inlineStr">
        <is>
          <t>ne</t>
        </is>
      </c>
      <c r="G9" s="6" t="inlineStr">
        <is>
          <t>ne</t>
        </is>
      </c>
    </row>
    <row r="10">
      <c r="A10" s="6" t="inlineStr">
        <is>
          <t>Úterý</t>
        </is>
      </c>
      <c r="B10" s="6" t="inlineStr">
        <is>
          <t>Müsli</t>
        </is>
      </c>
      <c r="C10" s="6" t="n">
        <v>400</v>
      </c>
      <c r="D10" s="6" t="inlineStr">
        <is>
          <t>g</t>
        </is>
      </c>
      <c r="E10" s="6" t="inlineStr">
        <is>
          <t>trvanlivé a koření</t>
        </is>
      </c>
      <c r="F10" s="6" t="inlineStr">
        <is>
          <t>ne</t>
        </is>
      </c>
      <c r="G10" s="6" t="inlineStr">
        <is>
          <t>ano</t>
        </is>
      </c>
    </row>
    <row r="11">
      <c r="A11" s="6" t="inlineStr">
        <is>
          <t>Úterý</t>
        </is>
      </c>
      <c r="B11" s="6" t="inlineStr">
        <is>
          <t>Mrkev</t>
        </is>
      </c>
      <c r="C11" s="6" t="n">
        <v>5</v>
      </c>
      <c r="D11" s="6" t="inlineStr">
        <is>
          <t>ks</t>
        </is>
      </c>
      <c r="E11" s="6" t="inlineStr">
        <is>
          <t>ovoce a zelenina</t>
        </is>
      </c>
      <c r="F11" s="6" t="inlineStr">
        <is>
          <t>ne</t>
        </is>
      </c>
      <c r="G11" s="6" t="inlineStr">
        <is>
          <t>ne</t>
        </is>
      </c>
    </row>
    <row r="12">
      <c r="A12" s="6" t="inlineStr">
        <is>
          <t>Úterý</t>
        </is>
      </c>
      <c r="B12" s="6" t="inlineStr">
        <is>
          <t>Těstoviny</t>
        </is>
      </c>
      <c r="C12" s="6" t="n">
        <v>500</v>
      </c>
      <c r="D12" s="6" t="inlineStr">
        <is>
          <t>g</t>
        </is>
      </c>
      <c r="E12" s="6" t="inlineStr">
        <is>
          <t>trvanlivé a koření</t>
        </is>
      </c>
      <c r="F12" s="6" t="inlineStr">
        <is>
          <t>ne</t>
        </is>
      </c>
      <c r="G12" s="6" t="inlineStr">
        <is>
          <t>ano</t>
        </is>
      </c>
    </row>
    <row r="13">
      <c r="A13" s="6" t="inlineStr">
        <is>
          <t>Úterý</t>
        </is>
      </c>
      <c r="B13" s="6" t="inlineStr">
        <is>
          <t>Rajčata drcená</t>
        </is>
      </c>
      <c r="C13" s="6" t="n">
        <v>2</v>
      </c>
      <c r="D13" s="6" t="inlineStr">
        <is>
          <t>ks</t>
        </is>
      </c>
      <c r="E13" s="6" t="inlineStr">
        <is>
          <t>trvanlivé a koření</t>
        </is>
      </c>
      <c r="F13" s="6" t="inlineStr">
        <is>
          <t>ne</t>
        </is>
      </c>
      <c r="G13" s="6" t="inlineStr">
        <is>
          <t>ne</t>
        </is>
      </c>
    </row>
    <row r="14">
      <c r="A14" s="6" t="inlineStr">
        <is>
          <t>Úterý</t>
        </is>
      </c>
      <c r="B14" s="6" t="inlineStr">
        <is>
          <t>Ořechy vlašské</t>
        </is>
      </c>
      <c r="C14" s="6" t="n">
        <v>100</v>
      </c>
      <c r="D14" s="6" t="inlineStr">
        <is>
          <t>g</t>
        </is>
      </c>
      <c r="E14" s="6" t="inlineStr">
        <is>
          <t>trvanlivé a koření</t>
        </is>
      </c>
      <c r="F14" s="6" t="inlineStr">
        <is>
          <t>ne</t>
        </is>
      </c>
      <c r="G14" s="6" t="inlineStr">
        <is>
          <t>ne</t>
        </is>
      </c>
    </row>
    <row r="15">
      <c r="A15" s="6" t="inlineStr">
        <is>
          <t>Středa</t>
        </is>
      </c>
      <c r="B15" s="6" t="inlineStr">
        <is>
          <t>Chleba</t>
        </is>
      </c>
      <c r="C15" s="6" t="n">
        <v>2</v>
      </c>
      <c r="D15" s="6" t="inlineStr">
        <is>
          <t>ks</t>
        </is>
      </c>
      <c r="E15" s="6" t="inlineStr">
        <is>
          <t>pečivo</t>
        </is>
      </c>
      <c r="F15" s="6" t="inlineStr">
        <is>
          <t>ne</t>
        </is>
      </c>
      <c r="G15" s="6" t="inlineStr">
        <is>
          <t>ne</t>
        </is>
      </c>
    </row>
    <row r="16">
      <c r="A16" s="6" t="inlineStr">
        <is>
          <t>Středa</t>
        </is>
      </c>
      <c r="B16" s="6" t="inlineStr">
        <is>
          <t>Tvaroh</t>
        </is>
      </c>
      <c r="C16" s="6" t="n">
        <v>2</v>
      </c>
      <c r="D16" s="6" t="inlineStr">
        <is>
          <t>ks</t>
        </is>
      </c>
      <c r="E16" s="6" t="inlineStr">
        <is>
          <t>mléčné a vejce</t>
        </is>
      </c>
      <c r="F16" s="6" t="inlineStr">
        <is>
          <t>ne</t>
        </is>
      </c>
      <c r="G16" s="6" t="inlineStr">
        <is>
          <t>ne</t>
        </is>
      </c>
    </row>
    <row r="17">
      <c r="A17" s="6" t="inlineStr">
        <is>
          <t>Středa</t>
        </is>
      </c>
      <c r="B17" s="6" t="inlineStr">
        <is>
          <t>Hruška</t>
        </is>
      </c>
      <c r="C17" s="6" t="n">
        <v>2</v>
      </c>
      <c r="D17" s="6" t="inlineStr">
        <is>
          <t>ks</t>
        </is>
      </c>
      <c r="E17" s="6" t="inlineStr">
        <is>
          <t>ovoce a zelenina</t>
        </is>
      </c>
      <c r="F17" s="6" t="inlineStr">
        <is>
          <t>ne</t>
        </is>
      </c>
      <c r="G17" s="6" t="inlineStr">
        <is>
          <t>ne</t>
        </is>
      </c>
    </row>
    <row r="18">
      <c r="A18" s="6" t="inlineStr">
        <is>
          <t>Středa</t>
        </is>
      </c>
      <c r="B18" s="6" t="inlineStr">
        <is>
          <t>Jogurt bílý</t>
        </is>
      </c>
      <c r="C18" s="6" t="n">
        <v>2</v>
      </c>
      <c r="D18" s="6" t="inlineStr">
        <is>
          <t>ks</t>
        </is>
      </c>
      <c r="E18" s="6" t="inlineStr">
        <is>
          <t>mléčné a vejce</t>
        </is>
      </c>
      <c r="F18" s="6" t="inlineStr">
        <is>
          <t>ne</t>
        </is>
      </c>
      <c r="G18" s="6" t="inlineStr">
        <is>
          <t>ne</t>
        </is>
      </c>
    </row>
    <row r="19">
      <c r="A19" s="6" t="inlineStr">
        <is>
          <t>Středa</t>
        </is>
      </c>
      <c r="B19" s="6" t="inlineStr">
        <is>
          <t>Rýže</t>
        </is>
      </c>
      <c r="C19" s="6" t="n">
        <v>1</v>
      </c>
      <c r="D19" s="6" t="inlineStr">
        <is>
          <t>kg</t>
        </is>
      </c>
      <c r="E19" s="6" t="inlineStr">
        <is>
          <t>trvanlivé a koření</t>
        </is>
      </c>
      <c r="F19" s="6" t="inlineStr">
        <is>
          <t>ne</t>
        </is>
      </c>
      <c r="G19" s="6" t="inlineStr">
        <is>
          <t>ano</t>
        </is>
      </c>
    </row>
    <row r="20">
      <c r="A20" s="6" t="inlineStr">
        <is>
          <t>Středa</t>
        </is>
      </c>
      <c r="B20" s="6" t="inlineStr">
        <is>
          <t>Kari koření</t>
        </is>
      </c>
      <c r="C20" s="6" t="n">
        <v>1</v>
      </c>
      <c r="D20" s="6" t="inlineStr">
        <is>
          <t>bal</t>
        </is>
      </c>
      <c r="E20" s="6" t="inlineStr">
        <is>
          <t>trvanlivé a koření</t>
        </is>
      </c>
      <c r="F20" s="6" t="inlineStr">
        <is>
          <t>ano</t>
        </is>
      </c>
      <c r="G20" s="6" t="inlineStr">
        <is>
          <t>ne</t>
        </is>
      </c>
    </row>
    <row r="21">
      <c r="A21" s="6" t="inlineStr">
        <is>
          <t>Středa</t>
        </is>
      </c>
      <c r="B21" s="6" t="inlineStr">
        <is>
          <t>Kokosové mléko</t>
        </is>
      </c>
      <c r="C21" s="6" t="n">
        <v>1</v>
      </c>
      <c r="D21" s="6" t="inlineStr">
        <is>
          <t>ks</t>
        </is>
      </c>
      <c r="E21" s="6" t="inlineStr">
        <is>
          <t>trvanlivé a koření</t>
        </is>
      </c>
      <c r="F21" s="6" t="inlineStr">
        <is>
          <t>ano</t>
        </is>
      </c>
      <c r="G21" s="6" t="inlineStr">
        <is>
          <t>ne</t>
        </is>
      </c>
    </row>
    <row r="22">
      <c r="A22" s="6" t="inlineStr">
        <is>
          <t>Čtvrtek</t>
        </is>
      </c>
      <c r="B22" s="6" t="inlineStr">
        <is>
          <t>Ořechy vlašské</t>
        </is>
      </c>
      <c r="C22" s="6" t="n">
        <v>100</v>
      </c>
      <c r="D22" s="6" t="inlineStr">
        <is>
          <t>g</t>
        </is>
      </c>
      <c r="E22" s="6" t="inlineStr">
        <is>
          <t>trvanlivé a koření</t>
        </is>
      </c>
      <c r="F22" s="6" t="inlineStr">
        <is>
          <t>ne</t>
        </is>
      </c>
      <c r="G22" s="6" t="inlineStr">
        <is>
          <t>ne</t>
        </is>
      </c>
    </row>
    <row r="23">
      <c r="A23" s="6" t="inlineStr">
        <is>
          <t>Čtvrtek</t>
        </is>
      </c>
      <c r="B23" s="6" t="inlineStr">
        <is>
          <t>Banán</t>
        </is>
      </c>
      <c r="C23" s="6" t="n">
        <v>3</v>
      </c>
      <c r="D23" s="6" t="inlineStr">
        <is>
          <t>ks</t>
        </is>
      </c>
      <c r="E23" s="6" t="inlineStr">
        <is>
          <t>ovoce a zelenina</t>
        </is>
      </c>
      <c r="F23" s="6" t="inlineStr">
        <is>
          <t>ne</t>
        </is>
      </c>
      <c r="G23" s="6" t="inlineStr">
        <is>
          <t>ne</t>
        </is>
      </c>
    </row>
    <row r="24">
      <c r="A24" s="6" t="inlineStr">
        <is>
          <t>Čtvrtek</t>
        </is>
      </c>
      <c r="B24" s="6" t="inlineStr">
        <is>
          <t>Jablko</t>
        </is>
      </c>
      <c r="C24" s="6" t="n">
        <v>3</v>
      </c>
      <c r="D24" s="6" t="inlineStr">
        <is>
          <t>ks</t>
        </is>
      </c>
      <c r="E24" s="6" t="inlineStr">
        <is>
          <t>ovoce a zelenina</t>
        </is>
      </c>
      <c r="F24" s="6" t="inlineStr">
        <is>
          <t>ne</t>
        </is>
      </c>
      <c r="G24" s="6" t="inlineStr">
        <is>
          <t>ne</t>
        </is>
      </c>
    </row>
    <row r="25">
      <c r="A25" s="6" t="inlineStr">
        <is>
          <t>Čtvrtek</t>
        </is>
      </c>
      <c r="B25" s="6" t="inlineStr">
        <is>
          <t>Salát ledový</t>
        </is>
      </c>
      <c r="C25" s="6" t="n">
        <v>1</v>
      </c>
      <c r="D25" s="6" t="inlineStr">
        <is>
          <t>ks</t>
        </is>
      </c>
      <c r="E25" s="6" t="inlineStr">
        <is>
          <t>ovoce a zelenina</t>
        </is>
      </c>
      <c r="F25" s="6" t="inlineStr">
        <is>
          <t>ne</t>
        </is>
      </c>
      <c r="G25" s="6" t="inlineStr">
        <is>
          <t>ne</t>
        </is>
      </c>
    </row>
    <row r="26">
      <c r="A26" s="6" t="inlineStr">
        <is>
          <t>Čtvrtek</t>
        </is>
      </c>
      <c r="B26" s="6" t="inlineStr">
        <is>
          <t>Vejce</t>
        </is>
      </c>
      <c r="C26" s="6" t="n">
        <v>4</v>
      </c>
      <c r="D26" s="6" t="inlineStr">
        <is>
          <t>ks</t>
        </is>
      </c>
      <c r="E26" s="6" t="inlineStr">
        <is>
          <t>mléčné a vejce</t>
        </is>
      </c>
      <c r="F26" s="6" t="inlineStr">
        <is>
          <t>ne</t>
        </is>
      </c>
      <c r="G26" s="6" t="inlineStr">
        <is>
          <t>ne</t>
        </is>
      </c>
    </row>
    <row r="27">
      <c r="A27" s="6" t="inlineStr">
        <is>
          <t>Pátek</t>
        </is>
      </c>
      <c r="B27" s="6" t="inlineStr">
        <is>
          <t>Vejce</t>
        </is>
      </c>
      <c r="C27" s="6" t="n">
        <v>6</v>
      </c>
      <c r="D27" s="6" t="inlineStr">
        <is>
          <t>ks</t>
        </is>
      </c>
      <c r="E27" s="6" t="inlineStr">
        <is>
          <t>mléčné a vejce</t>
        </is>
      </c>
      <c r="F27" s="6" t="inlineStr">
        <is>
          <t>ne</t>
        </is>
      </c>
      <c r="G27" s="6" t="inlineStr">
        <is>
          <t>ne</t>
        </is>
      </c>
    </row>
    <row r="28">
      <c r="A28" s="6" t="inlineStr">
        <is>
          <t>Pátek</t>
        </is>
      </c>
      <c r="B28" s="6" t="inlineStr">
        <is>
          <t>Mrkev</t>
        </is>
      </c>
      <c r="C28" s="6" t="n">
        <v>4</v>
      </c>
      <c r="D28" s="6" t="inlineStr">
        <is>
          <t>ks</t>
        </is>
      </c>
      <c r="E28" s="6" t="inlineStr">
        <is>
          <t>ovoce a zelenina</t>
        </is>
      </c>
      <c r="F28" s="6" t="inlineStr">
        <is>
          <t>ne</t>
        </is>
      </c>
      <c r="G28" s="6" t="inlineStr">
        <is>
          <t>ne</t>
        </is>
      </c>
    </row>
    <row r="29">
      <c r="A29" s="6" t="inlineStr">
        <is>
          <t>Pátek</t>
        </is>
      </c>
      <c r="B29" s="6" t="inlineStr">
        <is>
          <t>Pizza mražená</t>
        </is>
      </c>
      <c r="C29" s="6" t="n">
        <v>2</v>
      </c>
      <c r="D29" s="6" t="inlineStr">
        <is>
          <t>ks</t>
        </is>
      </c>
      <c r="E29" s="6" t="inlineStr">
        <is>
          <t>mražené</t>
        </is>
      </c>
      <c r="F29" s="6" t="inlineStr">
        <is>
          <t>ano</t>
        </is>
      </c>
      <c r="G29" s="6" t="inlineStr">
        <is>
          <t>ne</t>
        </is>
      </c>
    </row>
    <row r="30">
      <c r="A30" s="6" t="inlineStr">
        <is>
          <t>Pátek</t>
        </is>
      </c>
      <c r="B30" s="6" t="inlineStr">
        <is>
          <t>Ořechy vlašské</t>
        </is>
      </c>
      <c r="C30" s="6" t="n">
        <v>100</v>
      </c>
      <c r="D30" s="6" t="inlineStr">
        <is>
          <t>g</t>
        </is>
      </c>
      <c r="E30" s="6" t="inlineStr">
        <is>
          <t>trvanlivé a koření</t>
        </is>
      </c>
      <c r="F30" s="6" t="inlineStr">
        <is>
          <t>ne</t>
        </is>
      </c>
      <c r="G30" s="6" t="inlineStr">
        <is>
          <t>ne</t>
        </is>
      </c>
    </row>
    <row r="31">
      <c r="A31" s="6" t="inlineStr">
        <is>
          <t>Sobota</t>
        </is>
      </c>
      <c r="B31" s="6" t="inlineStr">
        <is>
          <t>Mouka hladká</t>
        </is>
      </c>
      <c r="C31" s="6" t="n">
        <v>1</v>
      </c>
      <c r="D31" s="6" t="inlineStr">
        <is>
          <t>kg</t>
        </is>
      </c>
      <c r="E31" s="6" t="inlineStr">
        <is>
          <t>trvanlivé a koření</t>
        </is>
      </c>
      <c r="F31" s="6" t="inlineStr">
        <is>
          <t>ne</t>
        </is>
      </c>
      <c r="G31" s="6" t="inlineStr">
        <is>
          <t>ano</t>
        </is>
      </c>
    </row>
    <row r="32">
      <c r="A32" s="6" t="inlineStr">
        <is>
          <t>Sobota</t>
        </is>
      </c>
      <c r="B32" s="6" t="inlineStr">
        <is>
          <t>Mléko</t>
        </is>
      </c>
      <c r="C32" s="6" t="n">
        <v>2</v>
      </c>
      <c r="D32" s="6" t="inlineStr">
        <is>
          <t>l</t>
        </is>
      </c>
      <c r="E32" s="6" t="inlineStr">
        <is>
          <t>mléčné a vejce</t>
        </is>
      </c>
      <c r="F32" s="6" t="inlineStr">
        <is>
          <t>ne</t>
        </is>
      </c>
      <c r="G32" s="6" t="inlineStr">
        <is>
          <t>ne</t>
        </is>
      </c>
    </row>
    <row r="33">
      <c r="A33" s="6" t="inlineStr">
        <is>
          <t>Sobota</t>
        </is>
      </c>
      <c r="B33" s="6" t="inlineStr">
        <is>
          <t>Jablko</t>
        </is>
      </c>
      <c r="C33" s="6" t="n">
        <v>3</v>
      </c>
      <c r="D33" s="6" t="inlineStr">
        <is>
          <t>ks</t>
        </is>
      </c>
      <c r="E33" s="6" t="inlineStr">
        <is>
          <t>ovoce a zelenina</t>
        </is>
      </c>
      <c r="F33" s="6" t="inlineStr">
        <is>
          <t>ne</t>
        </is>
      </c>
      <c r="G33" s="6" t="inlineStr">
        <is>
          <t>ne</t>
        </is>
      </c>
    </row>
    <row r="34">
      <c r="A34" s="6" t="inlineStr">
        <is>
          <t>Sobota</t>
        </is>
      </c>
      <c r="B34" s="6" t="inlineStr">
        <is>
          <t>Kuře celé</t>
        </is>
      </c>
      <c r="C34" s="6" t="n">
        <v>1</v>
      </c>
      <c r="D34" s="6" t="inlineStr">
        <is>
          <t>ks</t>
        </is>
      </c>
      <c r="E34" s="6" t="inlineStr">
        <is>
          <t>maso a ryby</t>
        </is>
      </c>
      <c r="F34" s="6" t="inlineStr">
        <is>
          <t>ne</t>
        </is>
      </c>
      <c r="G34" s="6" t="inlineStr">
        <is>
          <t>ne</t>
        </is>
      </c>
    </row>
    <row r="35">
      <c r="A35" s="6" t="inlineStr">
        <is>
          <t>Sobota</t>
        </is>
      </c>
      <c r="B35" s="6" t="inlineStr">
        <is>
          <t>Brambory</t>
        </is>
      </c>
      <c r="C35" s="6" t="n">
        <v>2</v>
      </c>
      <c r="D35" s="6" t="inlineStr">
        <is>
          <t>kg</t>
        </is>
      </c>
      <c r="E35" s="6" t="inlineStr">
        <is>
          <t>ovoce a zelenina</t>
        </is>
      </c>
      <c r="F35" s="6" t="inlineStr">
        <is>
          <t>ne</t>
        </is>
      </c>
      <c r="G35" s="6" t="inlineStr">
        <is>
          <t>ne</t>
        </is>
      </c>
    </row>
    <row r="36">
      <c r="A36" s="6" t="inlineStr">
        <is>
          <t>Sobota</t>
        </is>
      </c>
      <c r="B36" s="6" t="inlineStr">
        <is>
          <t>Jogurt bílý</t>
        </is>
      </c>
      <c r="C36" s="6" t="n">
        <v>2</v>
      </c>
      <c r="D36" s="6" t="inlineStr">
        <is>
          <t>ks</t>
        </is>
      </c>
      <c r="E36" s="6" t="inlineStr">
        <is>
          <t>mléčné a vejce</t>
        </is>
      </c>
      <c r="F36" s="6" t="inlineStr">
        <is>
          <t>ne</t>
        </is>
      </c>
      <c r="G36" s="6" t="inlineStr">
        <is>
          <t>ne</t>
        </is>
      </c>
    </row>
    <row r="37">
      <c r="A37" s="6" t="inlineStr">
        <is>
          <t>Sobota</t>
        </is>
      </c>
      <c r="B37" s="6" t="inlineStr">
        <is>
          <t>Chleba</t>
        </is>
      </c>
      <c r="C37" s="6" t="n">
        <v>2</v>
      </c>
      <c r="D37" s="6" t="inlineStr">
        <is>
          <t>ks</t>
        </is>
      </c>
      <c r="E37" s="6" t="inlineStr">
        <is>
          <t>pečivo</t>
        </is>
      </c>
      <c r="F37" s="6" t="inlineStr">
        <is>
          <t>ne</t>
        </is>
      </c>
      <c r="G37" s="6" t="inlineStr">
        <is>
          <t>ne</t>
        </is>
      </c>
    </row>
    <row r="38">
      <c r="A38" s="6" t="inlineStr">
        <is>
          <t>Neděle</t>
        </is>
      </c>
      <c r="B38" s="6" t="inlineStr">
        <is>
          <t>Hruška</t>
        </is>
      </c>
      <c r="C38" s="6" t="n">
        <v>2</v>
      </c>
      <c r="D38" s="6" t="inlineStr">
        <is>
          <t>ks</t>
        </is>
      </c>
      <c r="E38" s="6" t="inlineStr">
        <is>
          <t>ovoce a zelenina</t>
        </is>
      </c>
      <c r="F38" s="6" t="inlineStr">
        <is>
          <t>ne</t>
        </is>
      </c>
      <c r="G38" s="6" t="inlineStr">
        <is>
          <t>ne</t>
        </is>
      </c>
    </row>
    <row r="39">
      <c r="A39" s="6" t="inlineStr">
        <is>
          <t>Neděle</t>
        </is>
      </c>
      <c r="B39" s="6" t="inlineStr">
        <is>
          <t>Ořechy vlašské</t>
        </is>
      </c>
      <c r="C39" s="6" t="n">
        <v>100</v>
      </c>
      <c r="D39" s="6" t="inlineStr">
        <is>
          <t>g</t>
        </is>
      </c>
      <c r="E39" s="6" t="inlineStr">
        <is>
          <t>trvanlivé a koření</t>
        </is>
      </c>
      <c r="F39" s="6" t="inlineStr">
        <is>
          <t>ne</t>
        </is>
      </c>
      <c r="G39" s="6" t="inlineStr">
        <is>
          <t>ne</t>
        </is>
      </c>
    </row>
    <row r="40">
      <c r="A40" s="6" t="inlineStr">
        <is>
          <t>Neděle</t>
        </is>
      </c>
      <c r="B40" s="6" t="inlineStr">
        <is>
          <t>Dýně hokaido</t>
        </is>
      </c>
      <c r="C40" s="6" t="n">
        <v>1</v>
      </c>
      <c r="D40" s="6" t="inlineStr">
        <is>
          <t>ks</t>
        </is>
      </c>
      <c r="E40" s="6" t="inlineStr">
        <is>
          <t>ovoce a zelenina</t>
        </is>
      </c>
      <c r="F40" s="6" t="inlineStr">
        <is>
          <t>ano</t>
        </is>
      </c>
      <c r="G40" s="6" t="inlineStr">
        <is>
          <t>ne</t>
        </is>
      </c>
    </row>
    <row r="41">
      <c r="A41" s="6" t="inlineStr">
        <is>
          <t>Neděle</t>
        </is>
      </c>
      <c r="B41" s="6" t="inlineStr">
        <is>
          <t>Smetana ke šlehání 33%</t>
        </is>
      </c>
      <c r="C41" s="6" t="n">
        <v>1</v>
      </c>
      <c r="D41" s="6" t="inlineStr">
        <is>
          <t>ks</t>
        </is>
      </c>
      <c r="E41" s="6" t="inlineStr">
        <is>
          <t>mléčné a vejce</t>
        </is>
      </c>
      <c r="F41" s="6" t="inlineStr">
        <is>
          <t>ne</t>
        </is>
      </c>
      <c r="G41" s="6" t="inlineStr">
        <is>
          <t>ne</t>
        </is>
      </c>
    </row>
    <row r="42">
      <c r="A42" s="6" t="inlineStr">
        <is>
          <t>Neděle</t>
        </is>
      </c>
      <c r="B42" s="6" t="inlineStr">
        <is>
          <t>Prací prášek</t>
        </is>
      </c>
      <c r="C42" s="6" t="n">
        <v>1</v>
      </c>
      <c r="D42" s="6" t="inlineStr">
        <is>
          <t>bal</t>
        </is>
      </c>
      <c r="E42" s="6" t="inlineStr">
        <is>
          <t>drogerie</t>
        </is>
      </c>
      <c r="F42" s="6" t="inlineStr">
        <is>
          <t>ne</t>
        </is>
      </c>
      <c r="G42" s="6" t="inlineStr">
        <is>
          <t>ne</t>
        </is>
      </c>
    </row>
  </sheetData>
  <autoFilter ref="A1:G200"/>
  <dataValidations count="2">
    <dataValidation sqref="E2:E200" showDropDown="0" showInputMessage="0" showErrorMessage="0" allowBlank="1" type="list">
      <formula1>"pečivo,ovoce a zelenina,mléčné a vejce,maso a ryby,trvanlivé a koření,mražené,drogerie"</formula1>
    </dataValidation>
    <dataValidation sqref="F2:G200" showDropDown="0" showInputMessage="0" showErrorMessage="0" allowBlank="1" type="list">
      <formula1>"ano,ne"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11" customWidth="1" min="4" max="4"/>
    <col width="12" customWidth="1" min="5" max="5"/>
    <col width="14" customWidth="1" min="6" max="6"/>
    <col width="34" customWidth="1" min="7" max="7"/>
    <col width="24" customWidth="1" min="9" max="9"/>
    <col width="12" customWidth="1" min="10" max="10"/>
    <col width="52" customWidth="1" min="12" max="12"/>
  </cols>
  <sheetData>
    <row r="1">
      <c r="A1" s="1" t="inlineStr">
        <is>
          <t>Kategorie</t>
        </is>
      </c>
      <c r="B1" s="1" t="inlineStr">
        <is>
          <t>Surovina</t>
        </is>
      </c>
      <c r="C1" s="1" t="inlineStr">
        <is>
          <t>Množství celkem</t>
        </is>
      </c>
      <c r="D1" s="1" t="inlineStr">
        <is>
          <t>Jednotka</t>
        </is>
      </c>
      <c r="E1" s="1" t="inlineStr">
        <is>
          <t>Duplicita</t>
        </is>
      </c>
      <c r="F1" s="1" t="inlineStr">
        <is>
          <t>Koupit</t>
        </is>
      </c>
      <c r="G1" s="1" t="inlineStr">
        <is>
          <t>Řádek do seznamu</t>
        </is>
      </c>
      <c r="I1" s="7" t="inlineStr">
        <is>
          <t>Zásoby — došlo?</t>
        </is>
      </c>
      <c r="L1" s="2" t="inlineStr">
        <is>
          <t>Celý list se skládá vzorcem ze Surovin: stejné suroviny se sečtou, duplicitní řádky se označí × a co máte doma vypadne. Filtrujte sloupec „Koupit“ na „koupit“ a máte hotový seznam do obchodu.</t>
        </is>
      </c>
    </row>
    <row r="2">
      <c r="A2" s="6">
        <f>IF('Suroviny'!$B2="","",'Suroviny'!$E2)</f>
        <v/>
      </c>
      <c r="B2" s="6">
        <f>IF('Suroviny'!$B2="","",'Suroviny'!$B2)</f>
        <v/>
      </c>
      <c r="C2" s="6">
        <f>IF($B2="","",SUMIFS('Suroviny'!$C$2:$C$200,'Suroviny'!$B$2:$B$200,$B2,'Suroviny'!$D$2:$D$200,$D2))</f>
        <v/>
      </c>
      <c r="D2" s="6">
        <f>IF('Suroviny'!$B2="","",'Suroviny'!$D2)</f>
        <v/>
      </c>
      <c r="E2" s="8">
        <f>IF($B2="","",IF(COUNTIFS('Suroviny'!$B$2:$B2,$B2,'Suroviny'!$D$2:$D2,$D2)&gt;1,"×",""))</f>
        <v/>
      </c>
      <c r="F2" s="6">
        <f>IF($B2="","",IF($E2="×","—",IF('Suroviny'!$G2="ano","mám doma","koupit")))</f>
        <v/>
      </c>
      <c r="G2" s="6">
        <f>IF($F2="koupit",$B2&amp;" — "&amp;$C2&amp;" "&amp;$D2,"")</f>
        <v/>
      </c>
      <c r="I2" s="9" t="inlineStr">
        <is>
          <t>Položka</t>
        </is>
      </c>
      <c r="J2" s="9" t="inlineStr">
        <is>
          <t>Došlo?</t>
        </is>
      </c>
    </row>
    <row r="3">
      <c r="A3" s="6">
        <f>IF('Suroviny'!$B3="","",'Suroviny'!$E3)</f>
        <v/>
      </c>
      <c r="B3" s="6">
        <f>IF('Suroviny'!$B3="","",'Suroviny'!$B3)</f>
        <v/>
      </c>
      <c r="C3" s="6">
        <f>IF($B3="","",SUMIFS('Suroviny'!$C$2:$C$200,'Suroviny'!$B$2:$B$200,$B3,'Suroviny'!$D$2:$D$200,$D3))</f>
        <v/>
      </c>
      <c r="D3" s="6">
        <f>IF('Suroviny'!$B3="","",'Suroviny'!$D3)</f>
        <v/>
      </c>
      <c r="E3" s="8">
        <f>IF($B3="","",IF(COUNTIFS('Suroviny'!$B$2:$B3,$B3,'Suroviny'!$D$2:$D3,$D3)&gt;1,"×",""))</f>
        <v/>
      </c>
      <c r="F3" s="6">
        <f>IF($B3="","",IF($E3="×","—",IF('Suroviny'!$G3="ano","mám doma","koupit")))</f>
        <v/>
      </c>
      <c r="G3" s="6">
        <f>IF($F3="koupit",$B3&amp;" — "&amp;$C3&amp;" "&amp;$D3,"")</f>
        <v/>
      </c>
      <c r="I3" s="6" t="inlineStr">
        <is>
          <t>sůl</t>
        </is>
      </c>
      <c r="J3" s="6" t="inlineStr">
        <is>
          <t>ne</t>
        </is>
      </c>
    </row>
    <row r="4">
      <c r="A4" s="6">
        <f>IF('Suroviny'!$B4="","",'Suroviny'!$E4)</f>
        <v/>
      </c>
      <c r="B4" s="6">
        <f>IF('Suroviny'!$B4="","",'Suroviny'!$B4)</f>
        <v/>
      </c>
      <c r="C4" s="6">
        <f>IF($B4="","",SUMIFS('Suroviny'!$C$2:$C$200,'Suroviny'!$B$2:$B$200,$B4,'Suroviny'!$D$2:$D$200,$D4))</f>
        <v/>
      </c>
      <c r="D4" s="6">
        <f>IF('Suroviny'!$B4="","",'Suroviny'!$D4)</f>
        <v/>
      </c>
      <c r="E4" s="8">
        <f>IF($B4="","",IF(COUNTIFS('Suroviny'!$B$2:$B4,$B4,'Suroviny'!$D$2:$D4,$D4)&gt;1,"×",""))</f>
        <v/>
      </c>
      <c r="F4" s="6">
        <f>IF($B4="","",IF($E4="×","—",IF('Suroviny'!$G4="ano","mám doma","koupit")))</f>
        <v/>
      </c>
      <c r="G4" s="6">
        <f>IF($F4="koupit",$B4&amp;" — "&amp;$C4&amp;" "&amp;$D4,"")</f>
        <v/>
      </c>
      <c r="I4" s="6" t="inlineStr">
        <is>
          <t>olej</t>
        </is>
      </c>
      <c r="J4" s="6" t="inlineStr">
        <is>
          <t>ne</t>
        </is>
      </c>
    </row>
    <row r="5">
      <c r="A5" s="6">
        <f>IF('Suroviny'!$B5="","",'Suroviny'!$E5)</f>
        <v/>
      </c>
      <c r="B5" s="6">
        <f>IF('Suroviny'!$B5="","",'Suroviny'!$B5)</f>
        <v/>
      </c>
      <c r="C5" s="6">
        <f>IF($B5="","",SUMIFS('Suroviny'!$C$2:$C$200,'Suroviny'!$B$2:$B$200,$B5,'Suroviny'!$D$2:$D$200,$D5))</f>
        <v/>
      </c>
      <c r="D5" s="6">
        <f>IF('Suroviny'!$B5="","",'Suroviny'!$D5)</f>
        <v/>
      </c>
      <c r="E5" s="8">
        <f>IF($B5="","",IF(COUNTIFS('Suroviny'!$B$2:$B5,$B5,'Suroviny'!$D$2:$D5,$D5)&gt;1,"×",""))</f>
        <v/>
      </c>
      <c r="F5" s="6">
        <f>IF($B5="","",IF($E5="×","—",IF('Suroviny'!$G5="ano","mám doma","koupit")))</f>
        <v/>
      </c>
      <c r="G5" s="6">
        <f>IF($F5="koupit",$B5&amp;" — "&amp;$C5&amp;" "&amp;$D5,"")</f>
        <v/>
      </c>
      <c r="I5" s="6" t="inlineStr">
        <is>
          <t>mouka</t>
        </is>
      </c>
      <c r="J5" s="6" t="inlineStr">
        <is>
          <t>ne</t>
        </is>
      </c>
    </row>
    <row r="6">
      <c r="A6" s="6">
        <f>IF('Suroviny'!$B6="","",'Suroviny'!$E6)</f>
        <v/>
      </c>
      <c r="B6" s="6">
        <f>IF('Suroviny'!$B6="","",'Suroviny'!$B6)</f>
        <v/>
      </c>
      <c r="C6" s="6">
        <f>IF($B6="","",SUMIFS('Suroviny'!$C$2:$C$200,'Suroviny'!$B$2:$B$200,$B6,'Suroviny'!$D$2:$D$200,$D6))</f>
        <v/>
      </c>
      <c r="D6" s="6">
        <f>IF('Suroviny'!$B6="","",'Suroviny'!$D6)</f>
        <v/>
      </c>
      <c r="E6" s="8">
        <f>IF($B6="","",IF(COUNTIFS('Suroviny'!$B$2:$B6,$B6,'Suroviny'!$D$2:$D6,$D6)&gt;1,"×",""))</f>
        <v/>
      </c>
      <c r="F6" s="6">
        <f>IF($B6="","",IF($E6="×","—",IF('Suroviny'!$G6="ano","mám doma","koupit")))</f>
        <v/>
      </c>
      <c r="G6" s="6">
        <f>IF($F6="koupit",$B6&amp;" — "&amp;$C6&amp;" "&amp;$D6,"")</f>
        <v/>
      </c>
      <c r="I6" s="6" t="inlineStr">
        <is>
          <t>cukr</t>
        </is>
      </c>
      <c r="J6" s="6" t="inlineStr">
        <is>
          <t>ne</t>
        </is>
      </c>
    </row>
    <row r="7">
      <c r="A7" s="6">
        <f>IF('Suroviny'!$B7="","",'Suroviny'!$E7)</f>
        <v/>
      </c>
      <c r="B7" s="6">
        <f>IF('Suroviny'!$B7="","",'Suroviny'!$B7)</f>
        <v/>
      </c>
      <c r="C7" s="6">
        <f>IF($B7="","",SUMIFS('Suroviny'!$C$2:$C$200,'Suroviny'!$B$2:$B$200,$B7,'Suroviny'!$D$2:$D$200,$D7))</f>
        <v/>
      </c>
      <c r="D7" s="6">
        <f>IF('Suroviny'!$B7="","",'Suroviny'!$D7)</f>
        <v/>
      </c>
      <c r="E7" s="8">
        <f>IF($B7="","",IF(COUNTIFS('Suroviny'!$B$2:$B7,$B7,'Suroviny'!$D$2:$D7,$D7)&gt;1,"×",""))</f>
        <v/>
      </c>
      <c r="F7" s="6">
        <f>IF($B7="","",IF($E7="×","—",IF('Suroviny'!$G7="ano","mám doma","koupit")))</f>
        <v/>
      </c>
      <c r="G7" s="6">
        <f>IF($F7="koupit",$B7&amp;" — "&amp;$C7&amp;" "&amp;$D7,"")</f>
        <v/>
      </c>
      <c r="I7" s="6" t="inlineStr">
        <is>
          <t>káva</t>
        </is>
      </c>
      <c r="J7" s="6" t="inlineStr">
        <is>
          <t>ne</t>
        </is>
      </c>
    </row>
    <row r="8">
      <c r="A8" s="6">
        <f>IF('Suroviny'!$B8="","",'Suroviny'!$E8)</f>
        <v/>
      </c>
      <c r="B8" s="6">
        <f>IF('Suroviny'!$B8="","",'Suroviny'!$B8)</f>
        <v/>
      </c>
      <c r="C8" s="6">
        <f>IF($B8="","",SUMIFS('Suroviny'!$C$2:$C$200,'Suroviny'!$B$2:$B$200,$B8,'Suroviny'!$D$2:$D$200,$D8))</f>
        <v/>
      </c>
      <c r="D8" s="6">
        <f>IF('Suroviny'!$B8="","",'Suroviny'!$D8)</f>
        <v/>
      </c>
      <c r="E8" s="8">
        <f>IF($B8="","",IF(COUNTIFS('Suroviny'!$B$2:$B8,$B8,'Suroviny'!$D$2:$D8,$D8)&gt;1,"×",""))</f>
        <v/>
      </c>
      <c r="F8" s="6">
        <f>IF($B8="","",IF($E8="×","—",IF('Suroviny'!$G8="ano","mám doma","koupit")))</f>
        <v/>
      </c>
      <c r="G8" s="6">
        <f>IF($F8="koupit",$B8&amp;" — "&amp;$C8&amp;" "&amp;$D8,"")</f>
        <v/>
      </c>
      <c r="I8" s="6" t="inlineStr">
        <is>
          <t>toaletní papír</t>
        </is>
      </c>
      <c r="J8" s="6" t="inlineStr">
        <is>
          <t>ne</t>
        </is>
      </c>
    </row>
    <row r="9">
      <c r="A9" s="6">
        <f>IF('Suroviny'!$B9="","",'Suroviny'!$E9)</f>
        <v/>
      </c>
      <c r="B9" s="6">
        <f>IF('Suroviny'!$B9="","",'Suroviny'!$B9)</f>
        <v/>
      </c>
      <c r="C9" s="6">
        <f>IF($B9="","",SUMIFS('Suroviny'!$C$2:$C$200,'Suroviny'!$B$2:$B$200,$B9,'Suroviny'!$D$2:$D$200,$D9))</f>
        <v/>
      </c>
      <c r="D9" s="6">
        <f>IF('Suroviny'!$B9="","",'Suroviny'!$D9)</f>
        <v/>
      </c>
      <c r="E9" s="8">
        <f>IF($B9="","",IF(COUNTIFS('Suroviny'!$B$2:$B9,$B9,'Suroviny'!$D$2:$D9,$D9)&gt;1,"×",""))</f>
        <v/>
      </c>
      <c r="F9" s="6">
        <f>IF($B9="","",IF($E9="×","—",IF('Suroviny'!$G9="ano","mám doma","koupit")))</f>
        <v/>
      </c>
      <c r="G9" s="6">
        <f>IF($F9="koupit",$B9&amp;" — "&amp;$C9&amp;" "&amp;$D9,"")</f>
        <v/>
      </c>
      <c r="I9" s="6" t="inlineStr">
        <is>
          <t>houbičky na nádobí</t>
        </is>
      </c>
      <c r="J9" s="6" t="inlineStr">
        <is>
          <t>ne</t>
        </is>
      </c>
    </row>
    <row r="10">
      <c r="A10" s="6">
        <f>IF('Suroviny'!$B10="","",'Suroviny'!$E10)</f>
        <v/>
      </c>
      <c r="B10" s="6">
        <f>IF('Suroviny'!$B10="","",'Suroviny'!$B10)</f>
        <v/>
      </c>
      <c r="C10" s="6">
        <f>IF($B10="","",SUMIFS('Suroviny'!$C$2:$C$200,'Suroviny'!$B$2:$B$200,$B10,'Suroviny'!$D$2:$D$200,$D10))</f>
        <v/>
      </c>
      <c r="D10" s="6">
        <f>IF('Suroviny'!$B10="","",'Suroviny'!$D10)</f>
        <v/>
      </c>
      <c r="E10" s="8">
        <f>IF($B10="","",IF(COUNTIFS('Suroviny'!$B$2:$B10,$B10,'Suroviny'!$D$2:$D10,$D10)&gt;1,"×",""))</f>
        <v/>
      </c>
      <c r="F10" s="6">
        <f>IF($B10="","",IF($E10="×","—",IF('Suroviny'!$G10="ano","mám doma","koupit")))</f>
        <v/>
      </c>
      <c r="G10" s="6">
        <f>IF($F10="koupit",$B10&amp;" — "&amp;$C10&amp;" "&amp;$D10,"")</f>
        <v/>
      </c>
    </row>
    <row r="11">
      <c r="A11" s="6">
        <f>IF('Suroviny'!$B11="","",'Suroviny'!$E11)</f>
        <v/>
      </c>
      <c r="B11" s="6">
        <f>IF('Suroviny'!$B11="","",'Suroviny'!$B11)</f>
        <v/>
      </c>
      <c r="C11" s="6">
        <f>IF($B11="","",SUMIFS('Suroviny'!$C$2:$C$200,'Suroviny'!$B$2:$B$200,$B11,'Suroviny'!$D$2:$D$200,$D11))</f>
        <v/>
      </c>
      <c r="D11" s="6">
        <f>IF('Suroviny'!$B11="","",'Suroviny'!$D11)</f>
        <v/>
      </c>
      <c r="E11" s="8">
        <f>IF($B11="","",IF(COUNTIFS('Suroviny'!$B$2:$B11,$B11,'Suroviny'!$D$2:$D11,$D11)&gt;1,"×",""))</f>
        <v/>
      </c>
      <c r="F11" s="6">
        <f>IF($B11="","",IF($E11="×","—",IF('Suroviny'!$G11="ano","mám doma","koupit")))</f>
        <v/>
      </c>
      <c r="G11" s="6">
        <f>IF($F11="koupit",$B11&amp;" — "&amp;$C11&amp;" "&amp;$D11,"")</f>
        <v/>
      </c>
    </row>
    <row r="12">
      <c r="A12" s="6">
        <f>IF('Suroviny'!$B12="","",'Suroviny'!$E12)</f>
        <v/>
      </c>
      <c r="B12" s="6">
        <f>IF('Suroviny'!$B12="","",'Suroviny'!$B12)</f>
        <v/>
      </c>
      <c r="C12" s="6">
        <f>IF($B12="","",SUMIFS('Suroviny'!$C$2:$C$200,'Suroviny'!$B$2:$B$200,$B12,'Suroviny'!$D$2:$D$200,$D12))</f>
        <v/>
      </c>
      <c r="D12" s="6">
        <f>IF('Suroviny'!$B12="","",'Suroviny'!$D12)</f>
        <v/>
      </c>
      <c r="E12" s="8">
        <f>IF($B12="","",IF(COUNTIFS('Suroviny'!$B$2:$B12,$B12,'Suroviny'!$D$2:$D12,$D12)&gt;1,"×",""))</f>
        <v/>
      </c>
      <c r="F12" s="6">
        <f>IF($B12="","",IF($E12="×","—",IF('Suroviny'!$G12="ano","mám doma","koupit")))</f>
        <v/>
      </c>
      <c r="G12" s="6">
        <f>IF($F12="koupit",$B12&amp;" — "&amp;$C12&amp;" "&amp;$D12,"")</f>
        <v/>
      </c>
    </row>
    <row r="13">
      <c r="A13" s="6">
        <f>IF('Suroviny'!$B13="","",'Suroviny'!$E13)</f>
        <v/>
      </c>
      <c r="B13" s="6">
        <f>IF('Suroviny'!$B13="","",'Suroviny'!$B13)</f>
        <v/>
      </c>
      <c r="C13" s="6">
        <f>IF($B13="","",SUMIFS('Suroviny'!$C$2:$C$200,'Suroviny'!$B$2:$B$200,$B13,'Suroviny'!$D$2:$D$200,$D13))</f>
        <v/>
      </c>
      <c r="D13" s="6">
        <f>IF('Suroviny'!$B13="","",'Suroviny'!$D13)</f>
        <v/>
      </c>
      <c r="E13" s="8">
        <f>IF($B13="","",IF(COUNTIFS('Suroviny'!$B$2:$B13,$B13,'Suroviny'!$D$2:$D13,$D13)&gt;1,"×",""))</f>
        <v/>
      </c>
      <c r="F13" s="6">
        <f>IF($B13="","",IF($E13="×","—",IF('Suroviny'!$G13="ano","mám doma","koupit")))</f>
        <v/>
      </c>
      <c r="G13" s="6">
        <f>IF($F13="koupit",$B13&amp;" — "&amp;$C13&amp;" "&amp;$D13,"")</f>
        <v/>
      </c>
    </row>
    <row r="14">
      <c r="A14" s="6">
        <f>IF('Suroviny'!$B14="","",'Suroviny'!$E14)</f>
        <v/>
      </c>
      <c r="B14" s="6">
        <f>IF('Suroviny'!$B14="","",'Suroviny'!$B14)</f>
        <v/>
      </c>
      <c r="C14" s="6">
        <f>IF($B14="","",SUMIFS('Suroviny'!$C$2:$C$200,'Suroviny'!$B$2:$B$200,$B14,'Suroviny'!$D$2:$D$200,$D14))</f>
        <v/>
      </c>
      <c r="D14" s="6">
        <f>IF('Suroviny'!$B14="","",'Suroviny'!$D14)</f>
        <v/>
      </c>
      <c r="E14" s="8">
        <f>IF($B14="","",IF(COUNTIFS('Suroviny'!$B$2:$B14,$B14,'Suroviny'!$D$2:$D14,$D14)&gt;1,"×",""))</f>
        <v/>
      </c>
      <c r="F14" s="6">
        <f>IF($B14="","",IF($E14="×","—",IF('Suroviny'!$G14="ano","mám doma","koupit")))</f>
        <v/>
      </c>
      <c r="G14" s="6">
        <f>IF($F14="koupit",$B14&amp;" — "&amp;$C14&amp;" "&amp;$D14,"")</f>
        <v/>
      </c>
    </row>
    <row r="15">
      <c r="A15" s="6">
        <f>IF('Suroviny'!$B15="","",'Suroviny'!$E15)</f>
        <v/>
      </c>
      <c r="B15" s="6">
        <f>IF('Suroviny'!$B15="","",'Suroviny'!$B15)</f>
        <v/>
      </c>
      <c r="C15" s="6">
        <f>IF($B15="","",SUMIFS('Suroviny'!$C$2:$C$200,'Suroviny'!$B$2:$B$200,$B15,'Suroviny'!$D$2:$D$200,$D15))</f>
        <v/>
      </c>
      <c r="D15" s="6">
        <f>IF('Suroviny'!$B15="","",'Suroviny'!$D15)</f>
        <v/>
      </c>
      <c r="E15" s="8">
        <f>IF($B15="","",IF(COUNTIFS('Suroviny'!$B$2:$B15,$B15,'Suroviny'!$D$2:$D15,$D15)&gt;1,"×",""))</f>
        <v/>
      </c>
      <c r="F15" s="6">
        <f>IF($B15="","",IF($E15="×","—",IF('Suroviny'!$G15="ano","mám doma","koupit")))</f>
        <v/>
      </c>
      <c r="G15" s="6">
        <f>IF($F15="koupit",$B15&amp;" — "&amp;$C15&amp;" "&amp;$D15,"")</f>
        <v/>
      </c>
    </row>
    <row r="16">
      <c r="A16" s="6">
        <f>IF('Suroviny'!$B16="","",'Suroviny'!$E16)</f>
        <v/>
      </c>
      <c r="B16" s="6">
        <f>IF('Suroviny'!$B16="","",'Suroviny'!$B16)</f>
        <v/>
      </c>
      <c r="C16" s="6">
        <f>IF($B16="","",SUMIFS('Suroviny'!$C$2:$C$200,'Suroviny'!$B$2:$B$200,$B16,'Suroviny'!$D$2:$D$200,$D16))</f>
        <v/>
      </c>
      <c r="D16" s="6">
        <f>IF('Suroviny'!$B16="","",'Suroviny'!$D16)</f>
        <v/>
      </c>
      <c r="E16" s="8">
        <f>IF($B16="","",IF(COUNTIFS('Suroviny'!$B$2:$B16,$B16,'Suroviny'!$D$2:$D16,$D16)&gt;1,"×",""))</f>
        <v/>
      </c>
      <c r="F16" s="6">
        <f>IF($B16="","",IF($E16="×","—",IF('Suroviny'!$G16="ano","mám doma","koupit")))</f>
        <v/>
      </c>
      <c r="G16" s="6">
        <f>IF($F16="koupit",$B16&amp;" — "&amp;$C16&amp;" "&amp;$D16,"")</f>
        <v/>
      </c>
    </row>
    <row r="17">
      <c r="A17" s="6">
        <f>IF('Suroviny'!$B17="","",'Suroviny'!$E17)</f>
        <v/>
      </c>
      <c r="B17" s="6">
        <f>IF('Suroviny'!$B17="","",'Suroviny'!$B17)</f>
        <v/>
      </c>
      <c r="C17" s="6">
        <f>IF($B17="","",SUMIFS('Suroviny'!$C$2:$C$200,'Suroviny'!$B$2:$B$200,$B17,'Suroviny'!$D$2:$D$200,$D17))</f>
        <v/>
      </c>
      <c r="D17" s="6">
        <f>IF('Suroviny'!$B17="","",'Suroviny'!$D17)</f>
        <v/>
      </c>
      <c r="E17" s="8">
        <f>IF($B17="","",IF(COUNTIFS('Suroviny'!$B$2:$B17,$B17,'Suroviny'!$D$2:$D17,$D17)&gt;1,"×",""))</f>
        <v/>
      </c>
      <c r="F17" s="6">
        <f>IF($B17="","",IF($E17="×","—",IF('Suroviny'!$G17="ano","mám doma","koupit")))</f>
        <v/>
      </c>
      <c r="G17" s="6">
        <f>IF($F17="koupit",$B17&amp;" — "&amp;$C17&amp;" "&amp;$D17,"")</f>
        <v/>
      </c>
    </row>
    <row r="18">
      <c r="A18" s="6">
        <f>IF('Suroviny'!$B18="","",'Suroviny'!$E18)</f>
        <v/>
      </c>
      <c r="B18" s="6">
        <f>IF('Suroviny'!$B18="","",'Suroviny'!$B18)</f>
        <v/>
      </c>
      <c r="C18" s="6">
        <f>IF($B18="","",SUMIFS('Suroviny'!$C$2:$C$200,'Suroviny'!$B$2:$B$200,$B18,'Suroviny'!$D$2:$D$200,$D18))</f>
        <v/>
      </c>
      <c r="D18" s="6">
        <f>IF('Suroviny'!$B18="","",'Suroviny'!$D18)</f>
        <v/>
      </c>
      <c r="E18" s="8">
        <f>IF($B18="","",IF(COUNTIFS('Suroviny'!$B$2:$B18,$B18,'Suroviny'!$D$2:$D18,$D18)&gt;1,"×",""))</f>
        <v/>
      </c>
      <c r="F18" s="6">
        <f>IF($B18="","",IF($E18="×","—",IF('Suroviny'!$G18="ano","mám doma","koupit")))</f>
        <v/>
      </c>
      <c r="G18" s="6">
        <f>IF($F18="koupit",$B18&amp;" — "&amp;$C18&amp;" "&amp;$D18,"")</f>
        <v/>
      </c>
    </row>
    <row r="19">
      <c r="A19" s="6">
        <f>IF('Suroviny'!$B19="","",'Suroviny'!$E19)</f>
        <v/>
      </c>
      <c r="B19" s="6">
        <f>IF('Suroviny'!$B19="","",'Suroviny'!$B19)</f>
        <v/>
      </c>
      <c r="C19" s="6">
        <f>IF($B19="","",SUMIFS('Suroviny'!$C$2:$C$200,'Suroviny'!$B$2:$B$200,$B19,'Suroviny'!$D$2:$D$200,$D19))</f>
        <v/>
      </c>
      <c r="D19" s="6">
        <f>IF('Suroviny'!$B19="","",'Suroviny'!$D19)</f>
        <v/>
      </c>
      <c r="E19" s="8">
        <f>IF($B19="","",IF(COUNTIFS('Suroviny'!$B$2:$B19,$B19,'Suroviny'!$D$2:$D19,$D19)&gt;1,"×",""))</f>
        <v/>
      </c>
      <c r="F19" s="6">
        <f>IF($B19="","",IF($E19="×","—",IF('Suroviny'!$G19="ano","mám doma","koupit")))</f>
        <v/>
      </c>
      <c r="G19" s="6">
        <f>IF($F19="koupit",$B19&amp;" — "&amp;$C19&amp;" "&amp;$D19,"")</f>
        <v/>
      </c>
    </row>
    <row r="20">
      <c r="A20" s="6">
        <f>IF('Suroviny'!$B20="","",'Suroviny'!$E20)</f>
        <v/>
      </c>
      <c r="B20" s="6">
        <f>IF('Suroviny'!$B20="","",'Suroviny'!$B20)</f>
        <v/>
      </c>
      <c r="C20" s="6">
        <f>IF($B20="","",SUMIFS('Suroviny'!$C$2:$C$200,'Suroviny'!$B$2:$B$200,$B20,'Suroviny'!$D$2:$D$200,$D20))</f>
        <v/>
      </c>
      <c r="D20" s="6">
        <f>IF('Suroviny'!$B20="","",'Suroviny'!$D20)</f>
        <v/>
      </c>
      <c r="E20" s="8">
        <f>IF($B20="","",IF(COUNTIFS('Suroviny'!$B$2:$B20,$B20,'Suroviny'!$D$2:$D20,$D20)&gt;1,"×",""))</f>
        <v/>
      </c>
      <c r="F20" s="6">
        <f>IF($B20="","",IF($E20="×","—",IF('Suroviny'!$G20="ano","mám doma","koupit")))</f>
        <v/>
      </c>
      <c r="G20" s="6">
        <f>IF($F20="koupit",$B20&amp;" — "&amp;$C20&amp;" "&amp;$D20,"")</f>
        <v/>
      </c>
    </row>
    <row r="21">
      <c r="A21" s="6">
        <f>IF('Suroviny'!$B21="","",'Suroviny'!$E21)</f>
        <v/>
      </c>
      <c r="B21" s="6">
        <f>IF('Suroviny'!$B21="","",'Suroviny'!$B21)</f>
        <v/>
      </c>
      <c r="C21" s="6">
        <f>IF($B21="","",SUMIFS('Suroviny'!$C$2:$C$200,'Suroviny'!$B$2:$B$200,$B21,'Suroviny'!$D$2:$D$200,$D21))</f>
        <v/>
      </c>
      <c r="D21" s="6">
        <f>IF('Suroviny'!$B21="","",'Suroviny'!$D21)</f>
        <v/>
      </c>
      <c r="E21" s="8">
        <f>IF($B21="","",IF(COUNTIFS('Suroviny'!$B$2:$B21,$B21,'Suroviny'!$D$2:$D21,$D21)&gt;1,"×",""))</f>
        <v/>
      </c>
      <c r="F21" s="6">
        <f>IF($B21="","",IF($E21="×","—",IF('Suroviny'!$G21="ano","mám doma","koupit")))</f>
        <v/>
      </c>
      <c r="G21" s="6">
        <f>IF($F21="koupit",$B21&amp;" — "&amp;$C21&amp;" "&amp;$D21,"")</f>
        <v/>
      </c>
    </row>
    <row r="22">
      <c r="A22" s="6">
        <f>IF('Suroviny'!$B22="","",'Suroviny'!$E22)</f>
        <v/>
      </c>
      <c r="B22" s="6">
        <f>IF('Suroviny'!$B22="","",'Suroviny'!$B22)</f>
        <v/>
      </c>
      <c r="C22" s="6">
        <f>IF($B22="","",SUMIFS('Suroviny'!$C$2:$C$200,'Suroviny'!$B$2:$B$200,$B22,'Suroviny'!$D$2:$D$200,$D22))</f>
        <v/>
      </c>
      <c r="D22" s="6">
        <f>IF('Suroviny'!$B22="","",'Suroviny'!$D22)</f>
        <v/>
      </c>
      <c r="E22" s="8">
        <f>IF($B22="","",IF(COUNTIFS('Suroviny'!$B$2:$B22,$B22,'Suroviny'!$D$2:$D22,$D22)&gt;1,"×",""))</f>
        <v/>
      </c>
      <c r="F22" s="6">
        <f>IF($B22="","",IF($E22="×","—",IF('Suroviny'!$G22="ano","mám doma","koupit")))</f>
        <v/>
      </c>
      <c r="G22" s="6">
        <f>IF($F22="koupit",$B22&amp;" — "&amp;$C22&amp;" "&amp;$D22,"")</f>
        <v/>
      </c>
    </row>
    <row r="23">
      <c r="A23" s="6">
        <f>IF('Suroviny'!$B23="","",'Suroviny'!$E23)</f>
        <v/>
      </c>
      <c r="B23" s="6">
        <f>IF('Suroviny'!$B23="","",'Suroviny'!$B23)</f>
        <v/>
      </c>
      <c r="C23" s="6">
        <f>IF($B23="","",SUMIFS('Suroviny'!$C$2:$C$200,'Suroviny'!$B$2:$B$200,$B23,'Suroviny'!$D$2:$D$200,$D23))</f>
        <v/>
      </c>
      <c r="D23" s="6">
        <f>IF('Suroviny'!$B23="","",'Suroviny'!$D23)</f>
        <v/>
      </c>
      <c r="E23" s="8">
        <f>IF($B23="","",IF(COUNTIFS('Suroviny'!$B$2:$B23,$B23,'Suroviny'!$D$2:$D23,$D23)&gt;1,"×",""))</f>
        <v/>
      </c>
      <c r="F23" s="6">
        <f>IF($B23="","",IF($E23="×","—",IF('Suroviny'!$G23="ano","mám doma","koupit")))</f>
        <v/>
      </c>
      <c r="G23" s="6">
        <f>IF($F23="koupit",$B23&amp;" — "&amp;$C23&amp;" "&amp;$D23,"")</f>
        <v/>
      </c>
    </row>
    <row r="24">
      <c r="A24" s="6">
        <f>IF('Suroviny'!$B24="","",'Suroviny'!$E24)</f>
        <v/>
      </c>
      <c r="B24" s="6">
        <f>IF('Suroviny'!$B24="","",'Suroviny'!$B24)</f>
        <v/>
      </c>
      <c r="C24" s="6">
        <f>IF($B24="","",SUMIFS('Suroviny'!$C$2:$C$200,'Suroviny'!$B$2:$B$200,$B24,'Suroviny'!$D$2:$D$200,$D24))</f>
        <v/>
      </c>
      <c r="D24" s="6">
        <f>IF('Suroviny'!$B24="","",'Suroviny'!$D24)</f>
        <v/>
      </c>
      <c r="E24" s="8">
        <f>IF($B24="","",IF(COUNTIFS('Suroviny'!$B$2:$B24,$B24,'Suroviny'!$D$2:$D24,$D24)&gt;1,"×",""))</f>
        <v/>
      </c>
      <c r="F24" s="6">
        <f>IF($B24="","",IF($E24="×","—",IF('Suroviny'!$G24="ano","mám doma","koupit")))</f>
        <v/>
      </c>
      <c r="G24" s="6">
        <f>IF($F24="koupit",$B24&amp;" — "&amp;$C24&amp;" "&amp;$D24,"")</f>
        <v/>
      </c>
    </row>
    <row r="25">
      <c r="A25" s="6">
        <f>IF('Suroviny'!$B25="","",'Suroviny'!$E25)</f>
        <v/>
      </c>
      <c r="B25" s="6">
        <f>IF('Suroviny'!$B25="","",'Suroviny'!$B25)</f>
        <v/>
      </c>
      <c r="C25" s="6">
        <f>IF($B25="","",SUMIFS('Suroviny'!$C$2:$C$200,'Suroviny'!$B$2:$B$200,$B25,'Suroviny'!$D$2:$D$200,$D25))</f>
        <v/>
      </c>
      <c r="D25" s="6">
        <f>IF('Suroviny'!$B25="","",'Suroviny'!$D25)</f>
        <v/>
      </c>
      <c r="E25" s="8">
        <f>IF($B25="","",IF(COUNTIFS('Suroviny'!$B$2:$B25,$B25,'Suroviny'!$D$2:$D25,$D25)&gt;1,"×",""))</f>
        <v/>
      </c>
      <c r="F25" s="6">
        <f>IF($B25="","",IF($E25="×","—",IF('Suroviny'!$G25="ano","mám doma","koupit")))</f>
        <v/>
      </c>
      <c r="G25" s="6">
        <f>IF($F25="koupit",$B25&amp;" — "&amp;$C25&amp;" "&amp;$D25,"")</f>
        <v/>
      </c>
    </row>
    <row r="26">
      <c r="A26" s="6">
        <f>IF('Suroviny'!$B26="","",'Suroviny'!$E26)</f>
        <v/>
      </c>
      <c r="B26" s="6">
        <f>IF('Suroviny'!$B26="","",'Suroviny'!$B26)</f>
        <v/>
      </c>
      <c r="C26" s="6">
        <f>IF($B26="","",SUMIFS('Suroviny'!$C$2:$C$200,'Suroviny'!$B$2:$B$200,$B26,'Suroviny'!$D$2:$D$200,$D26))</f>
        <v/>
      </c>
      <c r="D26" s="6">
        <f>IF('Suroviny'!$B26="","",'Suroviny'!$D26)</f>
        <v/>
      </c>
      <c r="E26" s="8">
        <f>IF($B26="","",IF(COUNTIFS('Suroviny'!$B$2:$B26,$B26,'Suroviny'!$D$2:$D26,$D26)&gt;1,"×",""))</f>
        <v/>
      </c>
      <c r="F26" s="6">
        <f>IF($B26="","",IF($E26="×","—",IF('Suroviny'!$G26="ano","mám doma","koupit")))</f>
        <v/>
      </c>
      <c r="G26" s="6">
        <f>IF($F26="koupit",$B26&amp;" — "&amp;$C26&amp;" "&amp;$D26,"")</f>
        <v/>
      </c>
    </row>
    <row r="27">
      <c r="A27" s="6">
        <f>IF('Suroviny'!$B27="","",'Suroviny'!$E27)</f>
        <v/>
      </c>
      <c r="B27" s="6">
        <f>IF('Suroviny'!$B27="","",'Suroviny'!$B27)</f>
        <v/>
      </c>
      <c r="C27" s="6">
        <f>IF($B27="","",SUMIFS('Suroviny'!$C$2:$C$200,'Suroviny'!$B$2:$B$200,$B27,'Suroviny'!$D$2:$D$200,$D27))</f>
        <v/>
      </c>
      <c r="D27" s="6">
        <f>IF('Suroviny'!$B27="","",'Suroviny'!$D27)</f>
        <v/>
      </c>
      <c r="E27" s="8">
        <f>IF($B27="","",IF(COUNTIFS('Suroviny'!$B$2:$B27,$B27,'Suroviny'!$D$2:$D27,$D27)&gt;1,"×",""))</f>
        <v/>
      </c>
      <c r="F27" s="6">
        <f>IF($B27="","",IF($E27="×","—",IF('Suroviny'!$G27="ano","mám doma","koupit")))</f>
        <v/>
      </c>
      <c r="G27" s="6">
        <f>IF($F27="koupit",$B27&amp;" — "&amp;$C27&amp;" "&amp;$D27,"")</f>
        <v/>
      </c>
    </row>
    <row r="28">
      <c r="A28" s="6">
        <f>IF('Suroviny'!$B28="","",'Suroviny'!$E28)</f>
        <v/>
      </c>
      <c r="B28" s="6">
        <f>IF('Suroviny'!$B28="","",'Suroviny'!$B28)</f>
        <v/>
      </c>
      <c r="C28" s="6">
        <f>IF($B28="","",SUMIFS('Suroviny'!$C$2:$C$200,'Suroviny'!$B$2:$B$200,$B28,'Suroviny'!$D$2:$D$200,$D28))</f>
        <v/>
      </c>
      <c r="D28" s="6">
        <f>IF('Suroviny'!$B28="","",'Suroviny'!$D28)</f>
        <v/>
      </c>
      <c r="E28" s="8">
        <f>IF($B28="","",IF(COUNTIFS('Suroviny'!$B$2:$B28,$B28,'Suroviny'!$D$2:$D28,$D28)&gt;1,"×",""))</f>
        <v/>
      </c>
      <c r="F28" s="6">
        <f>IF($B28="","",IF($E28="×","—",IF('Suroviny'!$G28="ano","mám doma","koupit")))</f>
        <v/>
      </c>
      <c r="G28" s="6">
        <f>IF($F28="koupit",$B28&amp;" — "&amp;$C28&amp;" "&amp;$D28,"")</f>
        <v/>
      </c>
    </row>
    <row r="29">
      <c r="A29" s="6">
        <f>IF('Suroviny'!$B29="","",'Suroviny'!$E29)</f>
        <v/>
      </c>
      <c r="B29" s="6">
        <f>IF('Suroviny'!$B29="","",'Suroviny'!$B29)</f>
        <v/>
      </c>
      <c r="C29" s="6">
        <f>IF($B29="","",SUMIFS('Suroviny'!$C$2:$C$200,'Suroviny'!$B$2:$B$200,$B29,'Suroviny'!$D$2:$D$200,$D29))</f>
        <v/>
      </c>
      <c r="D29" s="6">
        <f>IF('Suroviny'!$B29="","",'Suroviny'!$D29)</f>
        <v/>
      </c>
      <c r="E29" s="8">
        <f>IF($B29="","",IF(COUNTIFS('Suroviny'!$B$2:$B29,$B29,'Suroviny'!$D$2:$D29,$D29)&gt;1,"×",""))</f>
        <v/>
      </c>
      <c r="F29" s="6">
        <f>IF($B29="","",IF($E29="×","—",IF('Suroviny'!$G29="ano","mám doma","koupit")))</f>
        <v/>
      </c>
      <c r="G29" s="6">
        <f>IF($F29="koupit",$B29&amp;" — "&amp;$C29&amp;" "&amp;$D29,"")</f>
        <v/>
      </c>
    </row>
    <row r="30">
      <c r="A30" s="6">
        <f>IF('Suroviny'!$B30="","",'Suroviny'!$E30)</f>
        <v/>
      </c>
      <c r="B30" s="6">
        <f>IF('Suroviny'!$B30="","",'Suroviny'!$B30)</f>
        <v/>
      </c>
      <c r="C30" s="6">
        <f>IF($B30="","",SUMIFS('Suroviny'!$C$2:$C$200,'Suroviny'!$B$2:$B$200,$B30,'Suroviny'!$D$2:$D$200,$D30))</f>
        <v/>
      </c>
      <c r="D30" s="6">
        <f>IF('Suroviny'!$B30="","",'Suroviny'!$D30)</f>
        <v/>
      </c>
      <c r="E30" s="8">
        <f>IF($B30="","",IF(COUNTIFS('Suroviny'!$B$2:$B30,$B30,'Suroviny'!$D$2:$D30,$D30)&gt;1,"×",""))</f>
        <v/>
      </c>
      <c r="F30" s="6">
        <f>IF($B30="","",IF($E30="×","—",IF('Suroviny'!$G30="ano","mám doma","koupit")))</f>
        <v/>
      </c>
      <c r="G30" s="6">
        <f>IF($F30="koupit",$B30&amp;" — "&amp;$C30&amp;" "&amp;$D30,"")</f>
        <v/>
      </c>
    </row>
    <row r="31">
      <c r="A31" s="6">
        <f>IF('Suroviny'!$B31="","",'Suroviny'!$E31)</f>
        <v/>
      </c>
      <c r="B31" s="6">
        <f>IF('Suroviny'!$B31="","",'Suroviny'!$B31)</f>
        <v/>
      </c>
      <c r="C31" s="6">
        <f>IF($B31="","",SUMIFS('Suroviny'!$C$2:$C$200,'Suroviny'!$B$2:$B$200,$B31,'Suroviny'!$D$2:$D$200,$D31))</f>
        <v/>
      </c>
      <c r="D31" s="6">
        <f>IF('Suroviny'!$B31="","",'Suroviny'!$D31)</f>
        <v/>
      </c>
      <c r="E31" s="8">
        <f>IF($B31="","",IF(COUNTIFS('Suroviny'!$B$2:$B31,$B31,'Suroviny'!$D$2:$D31,$D31)&gt;1,"×",""))</f>
        <v/>
      </c>
      <c r="F31" s="6">
        <f>IF($B31="","",IF($E31="×","—",IF('Suroviny'!$G31="ano","mám doma","koupit")))</f>
        <v/>
      </c>
      <c r="G31" s="6">
        <f>IF($F31="koupit",$B31&amp;" — "&amp;$C31&amp;" "&amp;$D31,"")</f>
        <v/>
      </c>
    </row>
    <row r="32">
      <c r="A32" s="6">
        <f>IF('Suroviny'!$B32="","",'Suroviny'!$E32)</f>
        <v/>
      </c>
      <c r="B32" s="6">
        <f>IF('Suroviny'!$B32="","",'Suroviny'!$B32)</f>
        <v/>
      </c>
      <c r="C32" s="6">
        <f>IF($B32="","",SUMIFS('Suroviny'!$C$2:$C$200,'Suroviny'!$B$2:$B$200,$B32,'Suroviny'!$D$2:$D$200,$D32))</f>
        <v/>
      </c>
      <c r="D32" s="6">
        <f>IF('Suroviny'!$B32="","",'Suroviny'!$D32)</f>
        <v/>
      </c>
      <c r="E32" s="8">
        <f>IF($B32="","",IF(COUNTIFS('Suroviny'!$B$2:$B32,$B32,'Suroviny'!$D$2:$D32,$D32)&gt;1,"×",""))</f>
        <v/>
      </c>
      <c r="F32" s="6">
        <f>IF($B32="","",IF($E32="×","—",IF('Suroviny'!$G32="ano","mám doma","koupit")))</f>
        <v/>
      </c>
      <c r="G32" s="6">
        <f>IF($F32="koupit",$B32&amp;" — "&amp;$C32&amp;" "&amp;$D32,"")</f>
        <v/>
      </c>
    </row>
    <row r="33">
      <c r="A33" s="6">
        <f>IF('Suroviny'!$B33="","",'Suroviny'!$E33)</f>
        <v/>
      </c>
      <c r="B33" s="6">
        <f>IF('Suroviny'!$B33="","",'Suroviny'!$B33)</f>
        <v/>
      </c>
      <c r="C33" s="6">
        <f>IF($B33="","",SUMIFS('Suroviny'!$C$2:$C$200,'Suroviny'!$B$2:$B$200,$B33,'Suroviny'!$D$2:$D$200,$D33))</f>
        <v/>
      </c>
      <c r="D33" s="6">
        <f>IF('Suroviny'!$B33="","",'Suroviny'!$D33)</f>
        <v/>
      </c>
      <c r="E33" s="8">
        <f>IF($B33="","",IF(COUNTIFS('Suroviny'!$B$2:$B33,$B33,'Suroviny'!$D$2:$D33,$D33)&gt;1,"×",""))</f>
        <v/>
      </c>
      <c r="F33" s="6">
        <f>IF($B33="","",IF($E33="×","—",IF('Suroviny'!$G33="ano","mám doma","koupit")))</f>
        <v/>
      </c>
      <c r="G33" s="6">
        <f>IF($F33="koupit",$B33&amp;" — "&amp;$C33&amp;" "&amp;$D33,"")</f>
        <v/>
      </c>
    </row>
    <row r="34">
      <c r="A34" s="6">
        <f>IF('Suroviny'!$B34="","",'Suroviny'!$E34)</f>
        <v/>
      </c>
      <c r="B34" s="6">
        <f>IF('Suroviny'!$B34="","",'Suroviny'!$B34)</f>
        <v/>
      </c>
      <c r="C34" s="6">
        <f>IF($B34="","",SUMIFS('Suroviny'!$C$2:$C$200,'Suroviny'!$B$2:$B$200,$B34,'Suroviny'!$D$2:$D$200,$D34))</f>
        <v/>
      </c>
      <c r="D34" s="6">
        <f>IF('Suroviny'!$B34="","",'Suroviny'!$D34)</f>
        <v/>
      </c>
      <c r="E34" s="8">
        <f>IF($B34="","",IF(COUNTIFS('Suroviny'!$B$2:$B34,$B34,'Suroviny'!$D$2:$D34,$D34)&gt;1,"×",""))</f>
        <v/>
      </c>
      <c r="F34" s="6">
        <f>IF($B34="","",IF($E34="×","—",IF('Suroviny'!$G34="ano","mám doma","koupit")))</f>
        <v/>
      </c>
      <c r="G34" s="6">
        <f>IF($F34="koupit",$B34&amp;" — "&amp;$C34&amp;" "&amp;$D34,"")</f>
        <v/>
      </c>
    </row>
    <row r="35">
      <c r="A35" s="6">
        <f>IF('Suroviny'!$B35="","",'Suroviny'!$E35)</f>
        <v/>
      </c>
      <c r="B35" s="6">
        <f>IF('Suroviny'!$B35="","",'Suroviny'!$B35)</f>
        <v/>
      </c>
      <c r="C35" s="6">
        <f>IF($B35="","",SUMIFS('Suroviny'!$C$2:$C$200,'Suroviny'!$B$2:$B$200,$B35,'Suroviny'!$D$2:$D$200,$D35))</f>
        <v/>
      </c>
      <c r="D35" s="6">
        <f>IF('Suroviny'!$B35="","",'Suroviny'!$D35)</f>
        <v/>
      </c>
      <c r="E35" s="8">
        <f>IF($B35="","",IF(COUNTIFS('Suroviny'!$B$2:$B35,$B35,'Suroviny'!$D$2:$D35,$D35)&gt;1,"×",""))</f>
        <v/>
      </c>
      <c r="F35" s="6">
        <f>IF($B35="","",IF($E35="×","—",IF('Suroviny'!$G35="ano","mám doma","koupit")))</f>
        <v/>
      </c>
      <c r="G35" s="6">
        <f>IF($F35="koupit",$B35&amp;" — "&amp;$C35&amp;" "&amp;$D35,"")</f>
        <v/>
      </c>
    </row>
    <row r="36">
      <c r="A36" s="6">
        <f>IF('Suroviny'!$B36="","",'Suroviny'!$E36)</f>
        <v/>
      </c>
      <c r="B36" s="6">
        <f>IF('Suroviny'!$B36="","",'Suroviny'!$B36)</f>
        <v/>
      </c>
      <c r="C36" s="6">
        <f>IF($B36="","",SUMIFS('Suroviny'!$C$2:$C$200,'Suroviny'!$B$2:$B$200,$B36,'Suroviny'!$D$2:$D$200,$D36))</f>
        <v/>
      </c>
      <c r="D36" s="6">
        <f>IF('Suroviny'!$B36="","",'Suroviny'!$D36)</f>
        <v/>
      </c>
      <c r="E36" s="8">
        <f>IF($B36="","",IF(COUNTIFS('Suroviny'!$B$2:$B36,$B36,'Suroviny'!$D$2:$D36,$D36)&gt;1,"×",""))</f>
        <v/>
      </c>
      <c r="F36" s="6">
        <f>IF($B36="","",IF($E36="×","—",IF('Suroviny'!$G36="ano","mám doma","koupit")))</f>
        <v/>
      </c>
      <c r="G36" s="6">
        <f>IF($F36="koupit",$B36&amp;" — "&amp;$C36&amp;" "&amp;$D36,"")</f>
        <v/>
      </c>
    </row>
    <row r="37">
      <c r="A37" s="6">
        <f>IF('Suroviny'!$B37="","",'Suroviny'!$E37)</f>
        <v/>
      </c>
      <c r="B37" s="6">
        <f>IF('Suroviny'!$B37="","",'Suroviny'!$B37)</f>
        <v/>
      </c>
      <c r="C37" s="6">
        <f>IF($B37="","",SUMIFS('Suroviny'!$C$2:$C$200,'Suroviny'!$B$2:$B$200,$B37,'Suroviny'!$D$2:$D$200,$D37))</f>
        <v/>
      </c>
      <c r="D37" s="6">
        <f>IF('Suroviny'!$B37="","",'Suroviny'!$D37)</f>
        <v/>
      </c>
      <c r="E37" s="8">
        <f>IF($B37="","",IF(COUNTIFS('Suroviny'!$B$2:$B37,$B37,'Suroviny'!$D$2:$D37,$D37)&gt;1,"×",""))</f>
        <v/>
      </c>
      <c r="F37" s="6">
        <f>IF($B37="","",IF($E37="×","—",IF('Suroviny'!$G37="ano","mám doma","koupit")))</f>
        <v/>
      </c>
      <c r="G37" s="6">
        <f>IF($F37="koupit",$B37&amp;" — "&amp;$C37&amp;" "&amp;$D37,"")</f>
        <v/>
      </c>
    </row>
    <row r="38">
      <c r="A38" s="6">
        <f>IF('Suroviny'!$B38="","",'Suroviny'!$E38)</f>
        <v/>
      </c>
      <c r="B38" s="6">
        <f>IF('Suroviny'!$B38="","",'Suroviny'!$B38)</f>
        <v/>
      </c>
      <c r="C38" s="6">
        <f>IF($B38="","",SUMIFS('Suroviny'!$C$2:$C$200,'Suroviny'!$B$2:$B$200,$B38,'Suroviny'!$D$2:$D$200,$D38))</f>
        <v/>
      </c>
      <c r="D38" s="6">
        <f>IF('Suroviny'!$B38="","",'Suroviny'!$D38)</f>
        <v/>
      </c>
      <c r="E38" s="8">
        <f>IF($B38="","",IF(COUNTIFS('Suroviny'!$B$2:$B38,$B38,'Suroviny'!$D$2:$D38,$D38)&gt;1,"×",""))</f>
        <v/>
      </c>
      <c r="F38" s="6">
        <f>IF($B38="","",IF($E38="×","—",IF('Suroviny'!$G38="ano","mám doma","koupit")))</f>
        <v/>
      </c>
      <c r="G38" s="6">
        <f>IF($F38="koupit",$B38&amp;" — "&amp;$C38&amp;" "&amp;$D38,"")</f>
        <v/>
      </c>
    </row>
    <row r="39">
      <c r="A39" s="6">
        <f>IF('Suroviny'!$B39="","",'Suroviny'!$E39)</f>
        <v/>
      </c>
      <c r="B39" s="6">
        <f>IF('Suroviny'!$B39="","",'Suroviny'!$B39)</f>
        <v/>
      </c>
      <c r="C39" s="6">
        <f>IF($B39="","",SUMIFS('Suroviny'!$C$2:$C$200,'Suroviny'!$B$2:$B$200,$B39,'Suroviny'!$D$2:$D$200,$D39))</f>
        <v/>
      </c>
      <c r="D39" s="6">
        <f>IF('Suroviny'!$B39="","",'Suroviny'!$D39)</f>
        <v/>
      </c>
      <c r="E39" s="8">
        <f>IF($B39="","",IF(COUNTIFS('Suroviny'!$B$2:$B39,$B39,'Suroviny'!$D$2:$D39,$D39)&gt;1,"×",""))</f>
        <v/>
      </c>
      <c r="F39" s="6">
        <f>IF($B39="","",IF($E39="×","—",IF('Suroviny'!$G39="ano","mám doma","koupit")))</f>
        <v/>
      </c>
      <c r="G39" s="6">
        <f>IF($F39="koupit",$B39&amp;" — "&amp;$C39&amp;" "&amp;$D39,"")</f>
        <v/>
      </c>
    </row>
    <row r="40">
      <c r="A40" s="6">
        <f>IF('Suroviny'!$B40="","",'Suroviny'!$E40)</f>
        <v/>
      </c>
      <c r="B40" s="6">
        <f>IF('Suroviny'!$B40="","",'Suroviny'!$B40)</f>
        <v/>
      </c>
      <c r="C40" s="6">
        <f>IF($B40="","",SUMIFS('Suroviny'!$C$2:$C$200,'Suroviny'!$B$2:$B$200,$B40,'Suroviny'!$D$2:$D$200,$D40))</f>
        <v/>
      </c>
      <c r="D40" s="6">
        <f>IF('Suroviny'!$B40="","",'Suroviny'!$D40)</f>
        <v/>
      </c>
      <c r="E40" s="8">
        <f>IF($B40="","",IF(COUNTIFS('Suroviny'!$B$2:$B40,$B40,'Suroviny'!$D$2:$D40,$D40)&gt;1,"×",""))</f>
        <v/>
      </c>
      <c r="F40" s="6">
        <f>IF($B40="","",IF($E40="×","—",IF('Suroviny'!$G40="ano","mám doma","koupit")))</f>
        <v/>
      </c>
      <c r="G40" s="6">
        <f>IF($F40="koupit",$B40&amp;" — "&amp;$C40&amp;" "&amp;$D40,"")</f>
        <v/>
      </c>
    </row>
    <row r="41">
      <c r="A41" s="6">
        <f>IF('Suroviny'!$B41="","",'Suroviny'!$E41)</f>
        <v/>
      </c>
      <c r="B41" s="6">
        <f>IF('Suroviny'!$B41="","",'Suroviny'!$B41)</f>
        <v/>
      </c>
      <c r="C41" s="6">
        <f>IF($B41="","",SUMIFS('Suroviny'!$C$2:$C$200,'Suroviny'!$B$2:$B$200,$B41,'Suroviny'!$D$2:$D$200,$D41))</f>
        <v/>
      </c>
      <c r="D41" s="6">
        <f>IF('Suroviny'!$B41="","",'Suroviny'!$D41)</f>
        <v/>
      </c>
      <c r="E41" s="8">
        <f>IF($B41="","",IF(COUNTIFS('Suroviny'!$B$2:$B41,$B41,'Suroviny'!$D$2:$D41,$D41)&gt;1,"×",""))</f>
        <v/>
      </c>
      <c r="F41" s="6">
        <f>IF($B41="","",IF($E41="×","—",IF('Suroviny'!$G41="ano","mám doma","koupit")))</f>
        <v/>
      </c>
      <c r="G41" s="6">
        <f>IF($F41="koupit",$B41&amp;" — "&amp;$C41&amp;" "&amp;$D41,"")</f>
        <v/>
      </c>
    </row>
    <row r="42">
      <c r="A42" s="6">
        <f>IF('Suroviny'!$B42="","",'Suroviny'!$E42)</f>
        <v/>
      </c>
      <c r="B42" s="6">
        <f>IF('Suroviny'!$B42="","",'Suroviny'!$B42)</f>
        <v/>
      </c>
      <c r="C42" s="6">
        <f>IF($B42="","",SUMIFS('Suroviny'!$C$2:$C$200,'Suroviny'!$B$2:$B$200,$B42,'Suroviny'!$D$2:$D$200,$D42))</f>
        <v/>
      </c>
      <c r="D42" s="6">
        <f>IF('Suroviny'!$B42="","",'Suroviny'!$D42)</f>
        <v/>
      </c>
      <c r="E42" s="8">
        <f>IF($B42="","",IF(COUNTIFS('Suroviny'!$B$2:$B42,$B42,'Suroviny'!$D$2:$D42,$D42)&gt;1,"×",""))</f>
        <v/>
      </c>
      <c r="F42" s="6">
        <f>IF($B42="","",IF($E42="×","—",IF('Suroviny'!$G42="ano","mám doma","koupit")))</f>
        <v/>
      </c>
      <c r="G42" s="6">
        <f>IF($F42="koupit",$B42&amp;" — "&amp;$C42&amp;" "&amp;$D42,"")</f>
        <v/>
      </c>
    </row>
    <row r="43">
      <c r="A43" s="6">
        <f>IF('Suroviny'!$B43="","",'Suroviny'!$E43)</f>
        <v/>
      </c>
      <c r="B43" s="6">
        <f>IF('Suroviny'!$B43="","",'Suroviny'!$B43)</f>
        <v/>
      </c>
      <c r="C43" s="6">
        <f>IF($B43="","",SUMIFS('Suroviny'!$C$2:$C$200,'Suroviny'!$B$2:$B$200,$B43,'Suroviny'!$D$2:$D$200,$D43))</f>
        <v/>
      </c>
      <c r="D43" s="6">
        <f>IF('Suroviny'!$B43="","",'Suroviny'!$D43)</f>
        <v/>
      </c>
      <c r="E43" s="8">
        <f>IF($B43="","",IF(COUNTIFS('Suroviny'!$B$2:$B43,$B43,'Suroviny'!$D$2:$D43,$D43)&gt;1,"×",""))</f>
        <v/>
      </c>
      <c r="F43" s="6">
        <f>IF($B43="","",IF($E43="×","—",IF('Suroviny'!$G43="ano","mám doma","koupit")))</f>
        <v/>
      </c>
      <c r="G43" s="6">
        <f>IF($F43="koupit",$B43&amp;" — "&amp;$C43&amp;" "&amp;$D43,"")</f>
        <v/>
      </c>
    </row>
    <row r="44">
      <c r="A44" s="6">
        <f>IF('Suroviny'!$B44="","",'Suroviny'!$E44)</f>
        <v/>
      </c>
      <c r="B44" s="6">
        <f>IF('Suroviny'!$B44="","",'Suroviny'!$B44)</f>
        <v/>
      </c>
      <c r="C44" s="6">
        <f>IF($B44="","",SUMIFS('Suroviny'!$C$2:$C$200,'Suroviny'!$B$2:$B$200,$B44,'Suroviny'!$D$2:$D$200,$D44))</f>
        <v/>
      </c>
      <c r="D44" s="6">
        <f>IF('Suroviny'!$B44="","",'Suroviny'!$D44)</f>
        <v/>
      </c>
      <c r="E44" s="8">
        <f>IF($B44="","",IF(COUNTIFS('Suroviny'!$B$2:$B44,$B44,'Suroviny'!$D$2:$D44,$D44)&gt;1,"×",""))</f>
        <v/>
      </c>
      <c r="F44" s="6">
        <f>IF($B44="","",IF($E44="×","—",IF('Suroviny'!$G44="ano","mám doma","koupit")))</f>
        <v/>
      </c>
      <c r="G44" s="6">
        <f>IF($F44="koupit",$B44&amp;" — "&amp;$C44&amp;" "&amp;$D44,"")</f>
        <v/>
      </c>
    </row>
    <row r="45">
      <c r="A45" s="6">
        <f>IF('Suroviny'!$B45="","",'Suroviny'!$E45)</f>
        <v/>
      </c>
      <c r="B45" s="6">
        <f>IF('Suroviny'!$B45="","",'Suroviny'!$B45)</f>
        <v/>
      </c>
      <c r="C45" s="6">
        <f>IF($B45="","",SUMIFS('Suroviny'!$C$2:$C$200,'Suroviny'!$B$2:$B$200,$B45,'Suroviny'!$D$2:$D$200,$D45))</f>
        <v/>
      </c>
      <c r="D45" s="6">
        <f>IF('Suroviny'!$B45="","",'Suroviny'!$D45)</f>
        <v/>
      </c>
      <c r="E45" s="8">
        <f>IF($B45="","",IF(COUNTIFS('Suroviny'!$B$2:$B45,$B45,'Suroviny'!$D$2:$D45,$D45)&gt;1,"×",""))</f>
        <v/>
      </c>
      <c r="F45" s="6">
        <f>IF($B45="","",IF($E45="×","—",IF('Suroviny'!$G45="ano","mám doma","koupit")))</f>
        <v/>
      </c>
      <c r="G45" s="6">
        <f>IF($F45="koupit",$B45&amp;" — "&amp;$C45&amp;" "&amp;$D45,"")</f>
        <v/>
      </c>
    </row>
    <row r="46">
      <c r="A46" s="6">
        <f>IF('Suroviny'!$B46="","",'Suroviny'!$E46)</f>
        <v/>
      </c>
      <c r="B46" s="6">
        <f>IF('Suroviny'!$B46="","",'Suroviny'!$B46)</f>
        <v/>
      </c>
      <c r="C46" s="6">
        <f>IF($B46="","",SUMIFS('Suroviny'!$C$2:$C$200,'Suroviny'!$B$2:$B$200,$B46,'Suroviny'!$D$2:$D$200,$D46))</f>
        <v/>
      </c>
      <c r="D46" s="6">
        <f>IF('Suroviny'!$B46="","",'Suroviny'!$D46)</f>
        <v/>
      </c>
      <c r="E46" s="8">
        <f>IF($B46="","",IF(COUNTIFS('Suroviny'!$B$2:$B46,$B46,'Suroviny'!$D$2:$D46,$D46)&gt;1,"×",""))</f>
        <v/>
      </c>
      <c r="F46" s="6">
        <f>IF($B46="","",IF($E46="×","—",IF('Suroviny'!$G46="ano","mám doma","koupit")))</f>
        <v/>
      </c>
      <c r="G46" s="6">
        <f>IF($F46="koupit",$B46&amp;" — "&amp;$C46&amp;" "&amp;$D46,"")</f>
        <v/>
      </c>
    </row>
    <row r="47">
      <c r="A47" s="6">
        <f>IF('Suroviny'!$B47="","",'Suroviny'!$E47)</f>
        <v/>
      </c>
      <c r="B47" s="6">
        <f>IF('Suroviny'!$B47="","",'Suroviny'!$B47)</f>
        <v/>
      </c>
      <c r="C47" s="6">
        <f>IF($B47="","",SUMIFS('Suroviny'!$C$2:$C$200,'Suroviny'!$B$2:$B$200,$B47,'Suroviny'!$D$2:$D$200,$D47))</f>
        <v/>
      </c>
      <c r="D47" s="6">
        <f>IF('Suroviny'!$B47="","",'Suroviny'!$D47)</f>
        <v/>
      </c>
      <c r="E47" s="8">
        <f>IF($B47="","",IF(COUNTIFS('Suroviny'!$B$2:$B47,$B47,'Suroviny'!$D$2:$D47,$D47)&gt;1,"×",""))</f>
        <v/>
      </c>
      <c r="F47" s="6">
        <f>IF($B47="","",IF($E47="×","—",IF('Suroviny'!$G47="ano","mám doma","koupit")))</f>
        <v/>
      </c>
      <c r="G47" s="6">
        <f>IF($F47="koupit",$B47&amp;" — "&amp;$C47&amp;" "&amp;$D47,"")</f>
        <v/>
      </c>
    </row>
    <row r="48">
      <c r="A48" s="6">
        <f>IF('Suroviny'!$B48="","",'Suroviny'!$E48)</f>
        <v/>
      </c>
      <c r="B48" s="6">
        <f>IF('Suroviny'!$B48="","",'Suroviny'!$B48)</f>
        <v/>
      </c>
      <c r="C48" s="6">
        <f>IF($B48="","",SUMIFS('Suroviny'!$C$2:$C$200,'Suroviny'!$B$2:$B$200,$B48,'Suroviny'!$D$2:$D$200,$D48))</f>
        <v/>
      </c>
      <c r="D48" s="6">
        <f>IF('Suroviny'!$B48="","",'Suroviny'!$D48)</f>
        <v/>
      </c>
      <c r="E48" s="8">
        <f>IF($B48="","",IF(COUNTIFS('Suroviny'!$B$2:$B48,$B48,'Suroviny'!$D$2:$D48,$D48)&gt;1,"×",""))</f>
        <v/>
      </c>
      <c r="F48" s="6">
        <f>IF($B48="","",IF($E48="×","—",IF('Suroviny'!$G48="ano","mám doma","koupit")))</f>
        <v/>
      </c>
      <c r="G48" s="6">
        <f>IF($F48="koupit",$B48&amp;" — "&amp;$C48&amp;" "&amp;$D48,"")</f>
        <v/>
      </c>
    </row>
    <row r="49">
      <c r="A49" s="6">
        <f>IF('Suroviny'!$B49="","",'Suroviny'!$E49)</f>
        <v/>
      </c>
      <c r="B49" s="6">
        <f>IF('Suroviny'!$B49="","",'Suroviny'!$B49)</f>
        <v/>
      </c>
      <c r="C49" s="6">
        <f>IF($B49="","",SUMIFS('Suroviny'!$C$2:$C$200,'Suroviny'!$B$2:$B$200,$B49,'Suroviny'!$D$2:$D$200,$D49))</f>
        <v/>
      </c>
      <c r="D49" s="6">
        <f>IF('Suroviny'!$B49="","",'Suroviny'!$D49)</f>
        <v/>
      </c>
      <c r="E49" s="8">
        <f>IF($B49="","",IF(COUNTIFS('Suroviny'!$B$2:$B49,$B49,'Suroviny'!$D$2:$D49,$D49)&gt;1,"×",""))</f>
        <v/>
      </c>
      <c r="F49" s="6">
        <f>IF($B49="","",IF($E49="×","—",IF('Suroviny'!$G49="ano","mám doma","koupit")))</f>
        <v/>
      </c>
      <c r="G49" s="6">
        <f>IF($F49="koupit",$B49&amp;" — "&amp;$C49&amp;" "&amp;$D49,"")</f>
        <v/>
      </c>
    </row>
    <row r="50">
      <c r="A50" s="6">
        <f>IF('Suroviny'!$B50="","",'Suroviny'!$E50)</f>
        <v/>
      </c>
      <c r="B50" s="6">
        <f>IF('Suroviny'!$B50="","",'Suroviny'!$B50)</f>
        <v/>
      </c>
      <c r="C50" s="6">
        <f>IF($B50="","",SUMIFS('Suroviny'!$C$2:$C$200,'Suroviny'!$B$2:$B$200,$B50,'Suroviny'!$D$2:$D$200,$D50))</f>
        <v/>
      </c>
      <c r="D50" s="6">
        <f>IF('Suroviny'!$B50="","",'Suroviny'!$D50)</f>
        <v/>
      </c>
      <c r="E50" s="8">
        <f>IF($B50="","",IF(COUNTIFS('Suroviny'!$B$2:$B50,$B50,'Suroviny'!$D$2:$D50,$D50)&gt;1,"×",""))</f>
        <v/>
      </c>
      <c r="F50" s="6">
        <f>IF($B50="","",IF($E50="×","—",IF('Suroviny'!$G50="ano","mám doma","koupit")))</f>
        <v/>
      </c>
      <c r="G50" s="6">
        <f>IF($F50="koupit",$B50&amp;" — "&amp;$C50&amp;" "&amp;$D50,"")</f>
        <v/>
      </c>
    </row>
    <row r="51">
      <c r="A51" s="6">
        <f>IF('Suroviny'!$B51="","",'Suroviny'!$E51)</f>
        <v/>
      </c>
      <c r="B51" s="6">
        <f>IF('Suroviny'!$B51="","",'Suroviny'!$B51)</f>
        <v/>
      </c>
      <c r="C51" s="6">
        <f>IF($B51="","",SUMIFS('Suroviny'!$C$2:$C$200,'Suroviny'!$B$2:$B$200,$B51,'Suroviny'!$D$2:$D$200,$D51))</f>
        <v/>
      </c>
      <c r="D51" s="6">
        <f>IF('Suroviny'!$B51="","",'Suroviny'!$D51)</f>
        <v/>
      </c>
      <c r="E51" s="8">
        <f>IF($B51="","",IF(COUNTIFS('Suroviny'!$B$2:$B51,$B51,'Suroviny'!$D$2:$D51,$D51)&gt;1,"×",""))</f>
        <v/>
      </c>
      <c r="F51" s="6">
        <f>IF($B51="","",IF($E51="×","—",IF('Suroviny'!$G51="ano","mám doma","koupit")))</f>
        <v/>
      </c>
      <c r="G51" s="6">
        <f>IF($F51="koupit",$B51&amp;" — "&amp;$C51&amp;" "&amp;$D51,"")</f>
        <v/>
      </c>
    </row>
    <row r="52">
      <c r="A52" s="6">
        <f>IF('Suroviny'!$B52="","",'Suroviny'!$E52)</f>
        <v/>
      </c>
      <c r="B52" s="6">
        <f>IF('Suroviny'!$B52="","",'Suroviny'!$B52)</f>
        <v/>
      </c>
      <c r="C52" s="6">
        <f>IF($B52="","",SUMIFS('Suroviny'!$C$2:$C$200,'Suroviny'!$B$2:$B$200,$B52,'Suroviny'!$D$2:$D$200,$D52))</f>
        <v/>
      </c>
      <c r="D52" s="6">
        <f>IF('Suroviny'!$B52="","",'Suroviny'!$D52)</f>
        <v/>
      </c>
      <c r="E52" s="8">
        <f>IF($B52="","",IF(COUNTIFS('Suroviny'!$B$2:$B52,$B52,'Suroviny'!$D$2:$D52,$D52)&gt;1,"×",""))</f>
        <v/>
      </c>
      <c r="F52" s="6">
        <f>IF($B52="","",IF($E52="×","—",IF('Suroviny'!$G52="ano","mám doma","koupit")))</f>
        <v/>
      </c>
      <c r="G52" s="6">
        <f>IF($F52="koupit",$B52&amp;" — "&amp;$C52&amp;" "&amp;$D52,"")</f>
        <v/>
      </c>
    </row>
    <row r="53">
      <c r="A53" s="6">
        <f>IF('Suroviny'!$B53="","",'Suroviny'!$E53)</f>
        <v/>
      </c>
      <c r="B53" s="6">
        <f>IF('Suroviny'!$B53="","",'Suroviny'!$B53)</f>
        <v/>
      </c>
      <c r="C53" s="6">
        <f>IF($B53="","",SUMIFS('Suroviny'!$C$2:$C$200,'Suroviny'!$B$2:$B$200,$B53,'Suroviny'!$D$2:$D$200,$D53))</f>
        <v/>
      </c>
      <c r="D53" s="6">
        <f>IF('Suroviny'!$B53="","",'Suroviny'!$D53)</f>
        <v/>
      </c>
      <c r="E53" s="8">
        <f>IF($B53="","",IF(COUNTIFS('Suroviny'!$B$2:$B53,$B53,'Suroviny'!$D$2:$D53,$D53)&gt;1,"×",""))</f>
        <v/>
      </c>
      <c r="F53" s="6">
        <f>IF($B53="","",IF($E53="×","—",IF('Suroviny'!$G53="ano","mám doma","koupit")))</f>
        <v/>
      </c>
      <c r="G53" s="6">
        <f>IF($F53="koupit",$B53&amp;" — "&amp;$C53&amp;" "&amp;$D53,"")</f>
        <v/>
      </c>
    </row>
    <row r="54">
      <c r="A54" s="6">
        <f>IF('Suroviny'!$B54="","",'Suroviny'!$E54)</f>
        <v/>
      </c>
      <c r="B54" s="6">
        <f>IF('Suroviny'!$B54="","",'Suroviny'!$B54)</f>
        <v/>
      </c>
      <c r="C54" s="6">
        <f>IF($B54="","",SUMIFS('Suroviny'!$C$2:$C$200,'Suroviny'!$B$2:$B$200,$B54,'Suroviny'!$D$2:$D$200,$D54))</f>
        <v/>
      </c>
      <c r="D54" s="6">
        <f>IF('Suroviny'!$B54="","",'Suroviny'!$D54)</f>
        <v/>
      </c>
      <c r="E54" s="8">
        <f>IF($B54="","",IF(COUNTIFS('Suroviny'!$B$2:$B54,$B54,'Suroviny'!$D$2:$D54,$D54)&gt;1,"×",""))</f>
        <v/>
      </c>
      <c r="F54" s="6">
        <f>IF($B54="","",IF($E54="×","—",IF('Suroviny'!$G54="ano","mám doma","koupit")))</f>
        <v/>
      </c>
      <c r="G54" s="6">
        <f>IF($F54="koupit",$B54&amp;" — "&amp;$C54&amp;" "&amp;$D54,"")</f>
        <v/>
      </c>
    </row>
    <row r="55">
      <c r="A55" s="6">
        <f>IF('Suroviny'!$B55="","",'Suroviny'!$E55)</f>
        <v/>
      </c>
      <c r="B55" s="6">
        <f>IF('Suroviny'!$B55="","",'Suroviny'!$B55)</f>
        <v/>
      </c>
      <c r="C55" s="6">
        <f>IF($B55="","",SUMIFS('Suroviny'!$C$2:$C$200,'Suroviny'!$B$2:$B$200,$B55,'Suroviny'!$D$2:$D$200,$D55))</f>
        <v/>
      </c>
      <c r="D55" s="6">
        <f>IF('Suroviny'!$B55="","",'Suroviny'!$D55)</f>
        <v/>
      </c>
      <c r="E55" s="8">
        <f>IF($B55="","",IF(COUNTIFS('Suroviny'!$B$2:$B55,$B55,'Suroviny'!$D$2:$D55,$D55)&gt;1,"×",""))</f>
        <v/>
      </c>
      <c r="F55" s="6">
        <f>IF($B55="","",IF($E55="×","—",IF('Suroviny'!$G55="ano","mám doma","koupit")))</f>
        <v/>
      </c>
      <c r="G55" s="6">
        <f>IF($F55="koupit",$B55&amp;" — "&amp;$C55&amp;" "&amp;$D55,"")</f>
        <v/>
      </c>
    </row>
    <row r="56">
      <c r="A56" s="6">
        <f>IF('Suroviny'!$B56="","",'Suroviny'!$E56)</f>
        <v/>
      </c>
      <c r="B56" s="6">
        <f>IF('Suroviny'!$B56="","",'Suroviny'!$B56)</f>
        <v/>
      </c>
      <c r="C56" s="6">
        <f>IF($B56="","",SUMIFS('Suroviny'!$C$2:$C$200,'Suroviny'!$B$2:$B$200,$B56,'Suroviny'!$D$2:$D$200,$D56))</f>
        <v/>
      </c>
      <c r="D56" s="6">
        <f>IF('Suroviny'!$B56="","",'Suroviny'!$D56)</f>
        <v/>
      </c>
      <c r="E56" s="8">
        <f>IF($B56="","",IF(COUNTIFS('Suroviny'!$B$2:$B56,$B56,'Suroviny'!$D$2:$D56,$D56)&gt;1,"×",""))</f>
        <v/>
      </c>
      <c r="F56" s="6">
        <f>IF($B56="","",IF($E56="×","—",IF('Suroviny'!$G56="ano","mám doma","koupit")))</f>
        <v/>
      </c>
      <c r="G56" s="6">
        <f>IF($F56="koupit",$B56&amp;" — "&amp;$C56&amp;" "&amp;$D56,"")</f>
        <v/>
      </c>
    </row>
    <row r="57">
      <c r="A57" s="6">
        <f>IF('Suroviny'!$B57="","",'Suroviny'!$E57)</f>
        <v/>
      </c>
      <c r="B57" s="6">
        <f>IF('Suroviny'!$B57="","",'Suroviny'!$B57)</f>
        <v/>
      </c>
      <c r="C57" s="6">
        <f>IF($B57="","",SUMIFS('Suroviny'!$C$2:$C$200,'Suroviny'!$B$2:$B$200,$B57,'Suroviny'!$D$2:$D$200,$D57))</f>
        <v/>
      </c>
      <c r="D57" s="6">
        <f>IF('Suroviny'!$B57="","",'Suroviny'!$D57)</f>
        <v/>
      </c>
      <c r="E57" s="8">
        <f>IF($B57="","",IF(COUNTIFS('Suroviny'!$B$2:$B57,$B57,'Suroviny'!$D$2:$D57,$D57)&gt;1,"×",""))</f>
        <v/>
      </c>
      <c r="F57" s="6">
        <f>IF($B57="","",IF($E57="×","—",IF('Suroviny'!$G57="ano","mám doma","koupit")))</f>
        <v/>
      </c>
      <c r="G57" s="6">
        <f>IF($F57="koupit",$B57&amp;" — "&amp;$C57&amp;" "&amp;$D57,"")</f>
        <v/>
      </c>
    </row>
    <row r="58">
      <c r="A58" s="6">
        <f>IF('Suroviny'!$B58="","",'Suroviny'!$E58)</f>
        <v/>
      </c>
      <c r="B58" s="6">
        <f>IF('Suroviny'!$B58="","",'Suroviny'!$B58)</f>
        <v/>
      </c>
      <c r="C58" s="6">
        <f>IF($B58="","",SUMIFS('Suroviny'!$C$2:$C$200,'Suroviny'!$B$2:$B$200,$B58,'Suroviny'!$D$2:$D$200,$D58))</f>
        <v/>
      </c>
      <c r="D58" s="6">
        <f>IF('Suroviny'!$B58="","",'Suroviny'!$D58)</f>
        <v/>
      </c>
      <c r="E58" s="8">
        <f>IF($B58="","",IF(COUNTIFS('Suroviny'!$B$2:$B58,$B58,'Suroviny'!$D$2:$D58,$D58)&gt;1,"×",""))</f>
        <v/>
      </c>
      <c r="F58" s="6">
        <f>IF($B58="","",IF($E58="×","—",IF('Suroviny'!$G58="ano","mám doma","koupit")))</f>
        <v/>
      </c>
      <c r="G58" s="6">
        <f>IF($F58="koupit",$B58&amp;" — "&amp;$C58&amp;" "&amp;$D58,"")</f>
        <v/>
      </c>
    </row>
    <row r="59">
      <c r="A59" s="6">
        <f>IF('Suroviny'!$B59="","",'Suroviny'!$E59)</f>
        <v/>
      </c>
      <c r="B59" s="6">
        <f>IF('Suroviny'!$B59="","",'Suroviny'!$B59)</f>
        <v/>
      </c>
      <c r="C59" s="6">
        <f>IF($B59="","",SUMIFS('Suroviny'!$C$2:$C$200,'Suroviny'!$B$2:$B$200,$B59,'Suroviny'!$D$2:$D$200,$D59))</f>
        <v/>
      </c>
      <c r="D59" s="6">
        <f>IF('Suroviny'!$B59="","",'Suroviny'!$D59)</f>
        <v/>
      </c>
      <c r="E59" s="8">
        <f>IF($B59="","",IF(COUNTIFS('Suroviny'!$B$2:$B59,$B59,'Suroviny'!$D$2:$D59,$D59)&gt;1,"×",""))</f>
        <v/>
      </c>
      <c r="F59" s="6">
        <f>IF($B59="","",IF($E59="×","—",IF('Suroviny'!$G59="ano","mám doma","koupit")))</f>
        <v/>
      </c>
      <c r="G59" s="6">
        <f>IF($F59="koupit",$B59&amp;" — "&amp;$C59&amp;" "&amp;$D59,"")</f>
        <v/>
      </c>
    </row>
    <row r="60">
      <c r="A60" s="6">
        <f>IF('Suroviny'!$B60="","",'Suroviny'!$E60)</f>
        <v/>
      </c>
      <c r="B60" s="6">
        <f>IF('Suroviny'!$B60="","",'Suroviny'!$B60)</f>
        <v/>
      </c>
      <c r="C60" s="6">
        <f>IF($B60="","",SUMIFS('Suroviny'!$C$2:$C$200,'Suroviny'!$B$2:$B$200,$B60,'Suroviny'!$D$2:$D$200,$D60))</f>
        <v/>
      </c>
      <c r="D60" s="6">
        <f>IF('Suroviny'!$B60="","",'Suroviny'!$D60)</f>
        <v/>
      </c>
      <c r="E60" s="8">
        <f>IF($B60="","",IF(COUNTIFS('Suroviny'!$B$2:$B60,$B60,'Suroviny'!$D$2:$D60,$D60)&gt;1,"×",""))</f>
        <v/>
      </c>
      <c r="F60" s="6">
        <f>IF($B60="","",IF($E60="×","—",IF('Suroviny'!$G60="ano","mám doma","koupit")))</f>
        <v/>
      </c>
      <c r="G60" s="6">
        <f>IF($F60="koupit",$B60&amp;" — "&amp;$C60&amp;" "&amp;$D60,"")</f>
        <v/>
      </c>
    </row>
    <row r="61">
      <c r="A61" s="6">
        <f>IF('Suroviny'!$B61="","",'Suroviny'!$E61)</f>
        <v/>
      </c>
      <c r="B61" s="6">
        <f>IF('Suroviny'!$B61="","",'Suroviny'!$B61)</f>
        <v/>
      </c>
      <c r="C61" s="6">
        <f>IF($B61="","",SUMIFS('Suroviny'!$C$2:$C$200,'Suroviny'!$B$2:$B$200,$B61,'Suroviny'!$D$2:$D$200,$D61))</f>
        <v/>
      </c>
      <c r="D61" s="6">
        <f>IF('Suroviny'!$B61="","",'Suroviny'!$D61)</f>
        <v/>
      </c>
      <c r="E61" s="8">
        <f>IF($B61="","",IF(COUNTIFS('Suroviny'!$B$2:$B61,$B61,'Suroviny'!$D$2:$D61,$D61)&gt;1,"×",""))</f>
        <v/>
      </c>
      <c r="F61" s="6">
        <f>IF($B61="","",IF($E61="×","—",IF('Suroviny'!$G61="ano","mám doma","koupit")))</f>
        <v/>
      </c>
      <c r="G61" s="6">
        <f>IF($F61="koupit",$B61&amp;" — "&amp;$C61&amp;" "&amp;$D61,"")</f>
        <v/>
      </c>
    </row>
    <row r="62">
      <c r="A62" s="6">
        <f>IF('Suroviny'!$B62="","",'Suroviny'!$E62)</f>
        <v/>
      </c>
      <c r="B62" s="6">
        <f>IF('Suroviny'!$B62="","",'Suroviny'!$B62)</f>
        <v/>
      </c>
      <c r="C62" s="6">
        <f>IF($B62="","",SUMIFS('Suroviny'!$C$2:$C$200,'Suroviny'!$B$2:$B$200,$B62,'Suroviny'!$D$2:$D$200,$D62))</f>
        <v/>
      </c>
      <c r="D62" s="6">
        <f>IF('Suroviny'!$B62="","",'Suroviny'!$D62)</f>
        <v/>
      </c>
      <c r="E62" s="8">
        <f>IF($B62="","",IF(COUNTIFS('Suroviny'!$B$2:$B62,$B62,'Suroviny'!$D$2:$D62,$D62)&gt;1,"×",""))</f>
        <v/>
      </c>
      <c r="F62" s="6">
        <f>IF($B62="","",IF($E62="×","—",IF('Suroviny'!$G62="ano","mám doma","koupit")))</f>
        <v/>
      </c>
      <c r="G62" s="6">
        <f>IF($F62="koupit",$B62&amp;" — "&amp;$C62&amp;" "&amp;$D62,"")</f>
        <v/>
      </c>
    </row>
    <row r="63">
      <c r="A63" s="6">
        <f>IF('Suroviny'!$B63="","",'Suroviny'!$E63)</f>
        <v/>
      </c>
      <c r="B63" s="6">
        <f>IF('Suroviny'!$B63="","",'Suroviny'!$B63)</f>
        <v/>
      </c>
      <c r="C63" s="6">
        <f>IF($B63="","",SUMIFS('Suroviny'!$C$2:$C$200,'Suroviny'!$B$2:$B$200,$B63,'Suroviny'!$D$2:$D$200,$D63))</f>
        <v/>
      </c>
      <c r="D63" s="6">
        <f>IF('Suroviny'!$B63="","",'Suroviny'!$D63)</f>
        <v/>
      </c>
      <c r="E63" s="8">
        <f>IF($B63="","",IF(COUNTIFS('Suroviny'!$B$2:$B63,$B63,'Suroviny'!$D$2:$D63,$D63)&gt;1,"×",""))</f>
        <v/>
      </c>
      <c r="F63" s="6">
        <f>IF($B63="","",IF($E63="×","—",IF('Suroviny'!$G63="ano","mám doma","koupit")))</f>
        <v/>
      </c>
      <c r="G63" s="6">
        <f>IF($F63="koupit",$B63&amp;" — "&amp;$C63&amp;" "&amp;$D63,"")</f>
        <v/>
      </c>
    </row>
    <row r="64">
      <c r="A64" s="6">
        <f>IF('Suroviny'!$B64="","",'Suroviny'!$E64)</f>
        <v/>
      </c>
      <c r="B64" s="6">
        <f>IF('Suroviny'!$B64="","",'Suroviny'!$B64)</f>
        <v/>
      </c>
      <c r="C64" s="6">
        <f>IF($B64="","",SUMIFS('Suroviny'!$C$2:$C$200,'Suroviny'!$B$2:$B$200,$B64,'Suroviny'!$D$2:$D$200,$D64))</f>
        <v/>
      </c>
      <c r="D64" s="6">
        <f>IF('Suroviny'!$B64="","",'Suroviny'!$D64)</f>
        <v/>
      </c>
      <c r="E64" s="8">
        <f>IF($B64="","",IF(COUNTIFS('Suroviny'!$B$2:$B64,$B64,'Suroviny'!$D$2:$D64,$D64)&gt;1,"×",""))</f>
        <v/>
      </c>
      <c r="F64" s="6">
        <f>IF($B64="","",IF($E64="×","—",IF('Suroviny'!$G64="ano","mám doma","koupit")))</f>
        <v/>
      </c>
      <c r="G64" s="6">
        <f>IF($F64="koupit",$B64&amp;" — "&amp;$C64&amp;" "&amp;$D64,"")</f>
        <v/>
      </c>
    </row>
    <row r="65">
      <c r="A65" s="6">
        <f>IF('Suroviny'!$B65="","",'Suroviny'!$E65)</f>
        <v/>
      </c>
      <c r="B65" s="6">
        <f>IF('Suroviny'!$B65="","",'Suroviny'!$B65)</f>
        <v/>
      </c>
      <c r="C65" s="6">
        <f>IF($B65="","",SUMIFS('Suroviny'!$C$2:$C$200,'Suroviny'!$B$2:$B$200,$B65,'Suroviny'!$D$2:$D$200,$D65))</f>
        <v/>
      </c>
      <c r="D65" s="6">
        <f>IF('Suroviny'!$B65="","",'Suroviny'!$D65)</f>
        <v/>
      </c>
      <c r="E65" s="8">
        <f>IF($B65="","",IF(COUNTIFS('Suroviny'!$B$2:$B65,$B65,'Suroviny'!$D$2:$D65,$D65)&gt;1,"×",""))</f>
        <v/>
      </c>
      <c r="F65" s="6">
        <f>IF($B65="","",IF($E65="×","—",IF('Suroviny'!$G65="ano","mám doma","koupit")))</f>
        <v/>
      </c>
      <c r="G65" s="6">
        <f>IF($F65="koupit",$B65&amp;" — "&amp;$C65&amp;" "&amp;$D65,"")</f>
        <v/>
      </c>
    </row>
    <row r="66">
      <c r="A66" s="6">
        <f>IF('Suroviny'!$B66="","",'Suroviny'!$E66)</f>
        <v/>
      </c>
      <c r="B66" s="6">
        <f>IF('Suroviny'!$B66="","",'Suroviny'!$B66)</f>
        <v/>
      </c>
      <c r="C66" s="6">
        <f>IF($B66="","",SUMIFS('Suroviny'!$C$2:$C$200,'Suroviny'!$B$2:$B$200,$B66,'Suroviny'!$D$2:$D$200,$D66))</f>
        <v/>
      </c>
      <c r="D66" s="6">
        <f>IF('Suroviny'!$B66="","",'Suroviny'!$D66)</f>
        <v/>
      </c>
      <c r="E66" s="8">
        <f>IF($B66="","",IF(COUNTIFS('Suroviny'!$B$2:$B66,$B66,'Suroviny'!$D$2:$D66,$D66)&gt;1,"×",""))</f>
        <v/>
      </c>
      <c r="F66" s="6">
        <f>IF($B66="","",IF($E66="×","—",IF('Suroviny'!$G66="ano","mám doma","koupit")))</f>
        <v/>
      </c>
      <c r="G66" s="6">
        <f>IF($F66="koupit",$B66&amp;" — "&amp;$C66&amp;" "&amp;$D66,"")</f>
        <v/>
      </c>
    </row>
    <row r="67">
      <c r="A67" s="6">
        <f>IF('Suroviny'!$B67="","",'Suroviny'!$E67)</f>
        <v/>
      </c>
      <c r="B67" s="6">
        <f>IF('Suroviny'!$B67="","",'Suroviny'!$B67)</f>
        <v/>
      </c>
      <c r="C67" s="6">
        <f>IF($B67="","",SUMIFS('Suroviny'!$C$2:$C$200,'Suroviny'!$B$2:$B$200,$B67,'Suroviny'!$D$2:$D$200,$D67))</f>
        <v/>
      </c>
      <c r="D67" s="6">
        <f>IF('Suroviny'!$B67="","",'Suroviny'!$D67)</f>
        <v/>
      </c>
      <c r="E67" s="8">
        <f>IF($B67="","",IF(COUNTIFS('Suroviny'!$B$2:$B67,$B67,'Suroviny'!$D$2:$D67,$D67)&gt;1,"×",""))</f>
        <v/>
      </c>
      <c r="F67" s="6">
        <f>IF($B67="","",IF($E67="×","—",IF('Suroviny'!$G67="ano","mám doma","koupit")))</f>
        <v/>
      </c>
      <c r="G67" s="6">
        <f>IF($F67="koupit",$B67&amp;" — "&amp;$C67&amp;" "&amp;$D67,"")</f>
        <v/>
      </c>
    </row>
    <row r="68">
      <c r="A68" s="6">
        <f>IF('Suroviny'!$B68="","",'Suroviny'!$E68)</f>
        <v/>
      </c>
      <c r="B68" s="6">
        <f>IF('Suroviny'!$B68="","",'Suroviny'!$B68)</f>
        <v/>
      </c>
      <c r="C68" s="6">
        <f>IF($B68="","",SUMIFS('Suroviny'!$C$2:$C$200,'Suroviny'!$B$2:$B$200,$B68,'Suroviny'!$D$2:$D$200,$D68))</f>
        <v/>
      </c>
      <c r="D68" s="6">
        <f>IF('Suroviny'!$B68="","",'Suroviny'!$D68)</f>
        <v/>
      </c>
      <c r="E68" s="8">
        <f>IF($B68="","",IF(COUNTIFS('Suroviny'!$B$2:$B68,$B68,'Suroviny'!$D$2:$D68,$D68)&gt;1,"×",""))</f>
        <v/>
      </c>
      <c r="F68" s="6">
        <f>IF($B68="","",IF($E68="×","—",IF('Suroviny'!$G68="ano","mám doma","koupit")))</f>
        <v/>
      </c>
      <c r="G68" s="6">
        <f>IF($F68="koupit",$B68&amp;" — "&amp;$C68&amp;" "&amp;$D68,"")</f>
        <v/>
      </c>
    </row>
    <row r="69">
      <c r="A69" s="6">
        <f>IF('Suroviny'!$B69="","",'Suroviny'!$E69)</f>
        <v/>
      </c>
      <c r="B69" s="6">
        <f>IF('Suroviny'!$B69="","",'Suroviny'!$B69)</f>
        <v/>
      </c>
      <c r="C69" s="6">
        <f>IF($B69="","",SUMIFS('Suroviny'!$C$2:$C$200,'Suroviny'!$B$2:$B$200,$B69,'Suroviny'!$D$2:$D$200,$D69))</f>
        <v/>
      </c>
      <c r="D69" s="6">
        <f>IF('Suroviny'!$B69="","",'Suroviny'!$D69)</f>
        <v/>
      </c>
      <c r="E69" s="8">
        <f>IF($B69="","",IF(COUNTIFS('Suroviny'!$B$2:$B69,$B69,'Suroviny'!$D$2:$D69,$D69)&gt;1,"×",""))</f>
        <v/>
      </c>
      <c r="F69" s="6">
        <f>IF($B69="","",IF($E69="×","—",IF('Suroviny'!$G69="ano","mám doma","koupit")))</f>
        <v/>
      </c>
      <c r="G69" s="6">
        <f>IF($F69="koupit",$B69&amp;" — "&amp;$C69&amp;" "&amp;$D69,"")</f>
        <v/>
      </c>
    </row>
    <row r="70">
      <c r="A70" s="6">
        <f>IF('Suroviny'!$B70="","",'Suroviny'!$E70)</f>
        <v/>
      </c>
      <c r="B70" s="6">
        <f>IF('Suroviny'!$B70="","",'Suroviny'!$B70)</f>
        <v/>
      </c>
      <c r="C70" s="6">
        <f>IF($B70="","",SUMIFS('Suroviny'!$C$2:$C$200,'Suroviny'!$B$2:$B$200,$B70,'Suroviny'!$D$2:$D$200,$D70))</f>
        <v/>
      </c>
      <c r="D70" s="6">
        <f>IF('Suroviny'!$B70="","",'Suroviny'!$D70)</f>
        <v/>
      </c>
      <c r="E70" s="8">
        <f>IF($B70="","",IF(COUNTIFS('Suroviny'!$B$2:$B70,$B70,'Suroviny'!$D$2:$D70,$D70)&gt;1,"×",""))</f>
        <v/>
      </c>
      <c r="F70" s="6">
        <f>IF($B70="","",IF($E70="×","—",IF('Suroviny'!$G70="ano","mám doma","koupit")))</f>
        <v/>
      </c>
      <c r="G70" s="6">
        <f>IF($F70="koupit",$B70&amp;" — "&amp;$C70&amp;" "&amp;$D70,"")</f>
        <v/>
      </c>
    </row>
    <row r="71">
      <c r="A71" s="6">
        <f>IF('Suroviny'!$B71="","",'Suroviny'!$E71)</f>
        <v/>
      </c>
      <c r="B71" s="6">
        <f>IF('Suroviny'!$B71="","",'Suroviny'!$B71)</f>
        <v/>
      </c>
      <c r="C71" s="6">
        <f>IF($B71="","",SUMIFS('Suroviny'!$C$2:$C$200,'Suroviny'!$B$2:$B$200,$B71,'Suroviny'!$D$2:$D$200,$D71))</f>
        <v/>
      </c>
      <c r="D71" s="6">
        <f>IF('Suroviny'!$B71="","",'Suroviny'!$D71)</f>
        <v/>
      </c>
      <c r="E71" s="8">
        <f>IF($B71="","",IF(COUNTIFS('Suroviny'!$B$2:$B71,$B71,'Suroviny'!$D$2:$D71,$D71)&gt;1,"×",""))</f>
        <v/>
      </c>
      <c r="F71" s="6">
        <f>IF($B71="","",IF($E71="×","—",IF('Suroviny'!$G71="ano","mám doma","koupit")))</f>
        <v/>
      </c>
      <c r="G71" s="6">
        <f>IF($F71="koupit",$B71&amp;" — "&amp;$C71&amp;" "&amp;$D71,"")</f>
        <v/>
      </c>
    </row>
    <row r="72">
      <c r="A72" s="6">
        <f>IF('Suroviny'!$B72="","",'Suroviny'!$E72)</f>
        <v/>
      </c>
      <c r="B72" s="6">
        <f>IF('Suroviny'!$B72="","",'Suroviny'!$B72)</f>
        <v/>
      </c>
      <c r="C72" s="6">
        <f>IF($B72="","",SUMIFS('Suroviny'!$C$2:$C$200,'Suroviny'!$B$2:$B$200,$B72,'Suroviny'!$D$2:$D$200,$D72))</f>
        <v/>
      </c>
      <c r="D72" s="6">
        <f>IF('Suroviny'!$B72="","",'Suroviny'!$D72)</f>
        <v/>
      </c>
      <c r="E72" s="8">
        <f>IF($B72="","",IF(COUNTIFS('Suroviny'!$B$2:$B72,$B72,'Suroviny'!$D$2:$D72,$D72)&gt;1,"×",""))</f>
        <v/>
      </c>
      <c r="F72" s="6">
        <f>IF($B72="","",IF($E72="×","—",IF('Suroviny'!$G72="ano","mám doma","koupit")))</f>
        <v/>
      </c>
      <c r="G72" s="6">
        <f>IF($F72="koupit",$B72&amp;" — "&amp;$C72&amp;" "&amp;$D72,"")</f>
        <v/>
      </c>
    </row>
    <row r="73">
      <c r="A73" s="6">
        <f>IF('Suroviny'!$B73="","",'Suroviny'!$E73)</f>
        <v/>
      </c>
      <c r="B73" s="6">
        <f>IF('Suroviny'!$B73="","",'Suroviny'!$B73)</f>
        <v/>
      </c>
      <c r="C73" s="6">
        <f>IF($B73="","",SUMIFS('Suroviny'!$C$2:$C$200,'Suroviny'!$B$2:$B$200,$B73,'Suroviny'!$D$2:$D$200,$D73))</f>
        <v/>
      </c>
      <c r="D73" s="6">
        <f>IF('Suroviny'!$B73="","",'Suroviny'!$D73)</f>
        <v/>
      </c>
      <c r="E73" s="8">
        <f>IF($B73="","",IF(COUNTIFS('Suroviny'!$B$2:$B73,$B73,'Suroviny'!$D$2:$D73,$D73)&gt;1,"×",""))</f>
        <v/>
      </c>
      <c r="F73" s="6">
        <f>IF($B73="","",IF($E73="×","—",IF('Suroviny'!$G73="ano","mám doma","koupit")))</f>
        <v/>
      </c>
      <c r="G73" s="6">
        <f>IF($F73="koupit",$B73&amp;" — "&amp;$C73&amp;" "&amp;$D73,"")</f>
        <v/>
      </c>
    </row>
    <row r="74">
      <c r="A74" s="6">
        <f>IF('Suroviny'!$B74="","",'Suroviny'!$E74)</f>
        <v/>
      </c>
      <c r="B74" s="6">
        <f>IF('Suroviny'!$B74="","",'Suroviny'!$B74)</f>
        <v/>
      </c>
      <c r="C74" s="6">
        <f>IF($B74="","",SUMIFS('Suroviny'!$C$2:$C$200,'Suroviny'!$B$2:$B$200,$B74,'Suroviny'!$D$2:$D$200,$D74))</f>
        <v/>
      </c>
      <c r="D74" s="6">
        <f>IF('Suroviny'!$B74="","",'Suroviny'!$D74)</f>
        <v/>
      </c>
      <c r="E74" s="8">
        <f>IF($B74="","",IF(COUNTIFS('Suroviny'!$B$2:$B74,$B74,'Suroviny'!$D$2:$D74,$D74)&gt;1,"×",""))</f>
        <v/>
      </c>
      <c r="F74" s="6">
        <f>IF($B74="","",IF($E74="×","—",IF('Suroviny'!$G74="ano","mám doma","koupit")))</f>
        <v/>
      </c>
      <c r="G74" s="6">
        <f>IF($F74="koupit",$B74&amp;" — "&amp;$C74&amp;" "&amp;$D74,"")</f>
        <v/>
      </c>
    </row>
    <row r="75">
      <c r="A75" s="6">
        <f>IF('Suroviny'!$B75="","",'Suroviny'!$E75)</f>
        <v/>
      </c>
      <c r="B75" s="6">
        <f>IF('Suroviny'!$B75="","",'Suroviny'!$B75)</f>
        <v/>
      </c>
      <c r="C75" s="6">
        <f>IF($B75="","",SUMIFS('Suroviny'!$C$2:$C$200,'Suroviny'!$B$2:$B$200,$B75,'Suroviny'!$D$2:$D$200,$D75))</f>
        <v/>
      </c>
      <c r="D75" s="6">
        <f>IF('Suroviny'!$B75="","",'Suroviny'!$D75)</f>
        <v/>
      </c>
      <c r="E75" s="8">
        <f>IF($B75="","",IF(COUNTIFS('Suroviny'!$B$2:$B75,$B75,'Suroviny'!$D$2:$D75,$D75)&gt;1,"×",""))</f>
        <v/>
      </c>
      <c r="F75" s="6">
        <f>IF($B75="","",IF($E75="×","—",IF('Suroviny'!$G75="ano","mám doma","koupit")))</f>
        <v/>
      </c>
      <c r="G75" s="6">
        <f>IF($F75="koupit",$B75&amp;" — "&amp;$C75&amp;" "&amp;$D75,"")</f>
        <v/>
      </c>
    </row>
    <row r="76">
      <c r="A76" s="6">
        <f>IF('Suroviny'!$B76="","",'Suroviny'!$E76)</f>
        <v/>
      </c>
      <c r="B76" s="6">
        <f>IF('Suroviny'!$B76="","",'Suroviny'!$B76)</f>
        <v/>
      </c>
      <c r="C76" s="6">
        <f>IF($B76="","",SUMIFS('Suroviny'!$C$2:$C$200,'Suroviny'!$B$2:$B$200,$B76,'Suroviny'!$D$2:$D$200,$D76))</f>
        <v/>
      </c>
      <c r="D76" s="6">
        <f>IF('Suroviny'!$B76="","",'Suroviny'!$D76)</f>
        <v/>
      </c>
      <c r="E76" s="8">
        <f>IF($B76="","",IF(COUNTIFS('Suroviny'!$B$2:$B76,$B76,'Suroviny'!$D$2:$D76,$D76)&gt;1,"×",""))</f>
        <v/>
      </c>
      <c r="F76" s="6">
        <f>IF($B76="","",IF($E76="×","—",IF('Suroviny'!$G76="ano","mám doma","koupit")))</f>
        <v/>
      </c>
      <c r="G76" s="6">
        <f>IF($F76="koupit",$B76&amp;" — "&amp;$C76&amp;" "&amp;$D76,"")</f>
        <v/>
      </c>
    </row>
    <row r="77">
      <c r="A77" s="6">
        <f>IF('Suroviny'!$B77="","",'Suroviny'!$E77)</f>
        <v/>
      </c>
      <c r="B77" s="6">
        <f>IF('Suroviny'!$B77="","",'Suroviny'!$B77)</f>
        <v/>
      </c>
      <c r="C77" s="6">
        <f>IF($B77="","",SUMIFS('Suroviny'!$C$2:$C$200,'Suroviny'!$B$2:$B$200,$B77,'Suroviny'!$D$2:$D$200,$D77))</f>
        <v/>
      </c>
      <c r="D77" s="6">
        <f>IF('Suroviny'!$B77="","",'Suroviny'!$D77)</f>
        <v/>
      </c>
      <c r="E77" s="8">
        <f>IF($B77="","",IF(COUNTIFS('Suroviny'!$B$2:$B77,$B77,'Suroviny'!$D$2:$D77,$D77)&gt;1,"×",""))</f>
        <v/>
      </c>
      <c r="F77" s="6">
        <f>IF($B77="","",IF($E77="×","—",IF('Suroviny'!$G77="ano","mám doma","koupit")))</f>
        <v/>
      </c>
      <c r="G77" s="6">
        <f>IF($F77="koupit",$B77&amp;" — "&amp;$C77&amp;" "&amp;$D77,"")</f>
        <v/>
      </c>
    </row>
    <row r="78">
      <c r="A78" s="6">
        <f>IF('Suroviny'!$B78="","",'Suroviny'!$E78)</f>
        <v/>
      </c>
      <c r="B78" s="6">
        <f>IF('Suroviny'!$B78="","",'Suroviny'!$B78)</f>
        <v/>
      </c>
      <c r="C78" s="6">
        <f>IF($B78="","",SUMIFS('Suroviny'!$C$2:$C$200,'Suroviny'!$B$2:$B$200,$B78,'Suroviny'!$D$2:$D$200,$D78))</f>
        <v/>
      </c>
      <c r="D78" s="6">
        <f>IF('Suroviny'!$B78="","",'Suroviny'!$D78)</f>
        <v/>
      </c>
      <c r="E78" s="8">
        <f>IF($B78="","",IF(COUNTIFS('Suroviny'!$B$2:$B78,$B78,'Suroviny'!$D$2:$D78,$D78)&gt;1,"×",""))</f>
        <v/>
      </c>
      <c r="F78" s="6">
        <f>IF($B78="","",IF($E78="×","—",IF('Suroviny'!$G78="ano","mám doma","koupit")))</f>
        <v/>
      </c>
      <c r="G78" s="6">
        <f>IF($F78="koupit",$B78&amp;" — "&amp;$C78&amp;" "&amp;$D78,"")</f>
        <v/>
      </c>
    </row>
    <row r="79">
      <c r="A79" s="6">
        <f>IF('Suroviny'!$B79="","",'Suroviny'!$E79)</f>
        <v/>
      </c>
      <c r="B79" s="6">
        <f>IF('Suroviny'!$B79="","",'Suroviny'!$B79)</f>
        <v/>
      </c>
      <c r="C79" s="6">
        <f>IF($B79="","",SUMIFS('Suroviny'!$C$2:$C$200,'Suroviny'!$B$2:$B$200,$B79,'Suroviny'!$D$2:$D$200,$D79))</f>
        <v/>
      </c>
      <c r="D79" s="6">
        <f>IF('Suroviny'!$B79="","",'Suroviny'!$D79)</f>
        <v/>
      </c>
      <c r="E79" s="8">
        <f>IF($B79="","",IF(COUNTIFS('Suroviny'!$B$2:$B79,$B79,'Suroviny'!$D$2:$D79,$D79)&gt;1,"×",""))</f>
        <v/>
      </c>
      <c r="F79" s="6">
        <f>IF($B79="","",IF($E79="×","—",IF('Suroviny'!$G79="ano","mám doma","koupit")))</f>
        <v/>
      </c>
      <c r="G79" s="6">
        <f>IF($F79="koupit",$B79&amp;" — "&amp;$C79&amp;" "&amp;$D79,"")</f>
        <v/>
      </c>
    </row>
    <row r="80">
      <c r="A80" s="6">
        <f>IF('Suroviny'!$B80="","",'Suroviny'!$E80)</f>
        <v/>
      </c>
      <c r="B80" s="6">
        <f>IF('Suroviny'!$B80="","",'Suroviny'!$B80)</f>
        <v/>
      </c>
      <c r="C80" s="6">
        <f>IF($B80="","",SUMIFS('Suroviny'!$C$2:$C$200,'Suroviny'!$B$2:$B$200,$B80,'Suroviny'!$D$2:$D$200,$D80))</f>
        <v/>
      </c>
      <c r="D80" s="6">
        <f>IF('Suroviny'!$B80="","",'Suroviny'!$D80)</f>
        <v/>
      </c>
      <c r="E80" s="8">
        <f>IF($B80="","",IF(COUNTIFS('Suroviny'!$B$2:$B80,$B80,'Suroviny'!$D$2:$D80,$D80)&gt;1,"×",""))</f>
        <v/>
      </c>
      <c r="F80" s="6">
        <f>IF($B80="","",IF($E80="×","—",IF('Suroviny'!$G80="ano","mám doma","koupit")))</f>
        <v/>
      </c>
      <c r="G80" s="6">
        <f>IF($F80="koupit",$B80&amp;" — "&amp;$C80&amp;" "&amp;$D80,"")</f>
        <v/>
      </c>
    </row>
    <row r="81">
      <c r="A81" s="6">
        <f>IF('Suroviny'!$B81="","",'Suroviny'!$E81)</f>
        <v/>
      </c>
      <c r="B81" s="6">
        <f>IF('Suroviny'!$B81="","",'Suroviny'!$B81)</f>
        <v/>
      </c>
      <c r="C81" s="6">
        <f>IF($B81="","",SUMIFS('Suroviny'!$C$2:$C$200,'Suroviny'!$B$2:$B$200,$B81,'Suroviny'!$D$2:$D$200,$D81))</f>
        <v/>
      </c>
      <c r="D81" s="6">
        <f>IF('Suroviny'!$B81="","",'Suroviny'!$D81)</f>
        <v/>
      </c>
      <c r="E81" s="8">
        <f>IF($B81="","",IF(COUNTIFS('Suroviny'!$B$2:$B81,$B81,'Suroviny'!$D$2:$D81,$D81)&gt;1,"×",""))</f>
        <v/>
      </c>
      <c r="F81" s="6">
        <f>IF($B81="","",IF($E81="×","—",IF('Suroviny'!$G81="ano","mám doma","koupit")))</f>
        <v/>
      </c>
      <c r="G81" s="6">
        <f>IF($F81="koupit",$B81&amp;" — "&amp;$C81&amp;" "&amp;$D81,"")</f>
        <v/>
      </c>
    </row>
    <row r="82">
      <c r="A82" s="6">
        <f>IF('Suroviny'!$B82="","",'Suroviny'!$E82)</f>
        <v/>
      </c>
      <c r="B82" s="6">
        <f>IF('Suroviny'!$B82="","",'Suroviny'!$B82)</f>
        <v/>
      </c>
      <c r="C82" s="6">
        <f>IF($B82="","",SUMIFS('Suroviny'!$C$2:$C$200,'Suroviny'!$B$2:$B$200,$B82,'Suroviny'!$D$2:$D$200,$D82))</f>
        <v/>
      </c>
      <c r="D82" s="6">
        <f>IF('Suroviny'!$B82="","",'Suroviny'!$D82)</f>
        <v/>
      </c>
      <c r="E82" s="8">
        <f>IF($B82="","",IF(COUNTIFS('Suroviny'!$B$2:$B82,$B82,'Suroviny'!$D$2:$D82,$D82)&gt;1,"×",""))</f>
        <v/>
      </c>
      <c r="F82" s="6">
        <f>IF($B82="","",IF($E82="×","—",IF('Suroviny'!$G82="ano","mám doma","koupit")))</f>
        <v/>
      </c>
      <c r="G82" s="6">
        <f>IF($F82="koupit",$B82&amp;" — "&amp;$C82&amp;" "&amp;$D82,"")</f>
        <v/>
      </c>
    </row>
    <row r="83">
      <c r="A83" s="6">
        <f>IF('Suroviny'!$B83="","",'Suroviny'!$E83)</f>
        <v/>
      </c>
      <c r="B83" s="6">
        <f>IF('Suroviny'!$B83="","",'Suroviny'!$B83)</f>
        <v/>
      </c>
      <c r="C83" s="6">
        <f>IF($B83="","",SUMIFS('Suroviny'!$C$2:$C$200,'Suroviny'!$B$2:$B$200,$B83,'Suroviny'!$D$2:$D$200,$D83))</f>
        <v/>
      </c>
      <c r="D83" s="6">
        <f>IF('Suroviny'!$B83="","",'Suroviny'!$D83)</f>
        <v/>
      </c>
      <c r="E83" s="8">
        <f>IF($B83="","",IF(COUNTIFS('Suroviny'!$B$2:$B83,$B83,'Suroviny'!$D$2:$D83,$D83)&gt;1,"×",""))</f>
        <v/>
      </c>
      <c r="F83" s="6">
        <f>IF($B83="","",IF($E83="×","—",IF('Suroviny'!$G83="ano","mám doma","koupit")))</f>
        <v/>
      </c>
      <c r="G83" s="6">
        <f>IF($F83="koupit",$B83&amp;" — "&amp;$C83&amp;" "&amp;$D83,"")</f>
        <v/>
      </c>
    </row>
    <row r="84">
      <c r="A84" s="6">
        <f>IF('Suroviny'!$B84="","",'Suroviny'!$E84)</f>
        <v/>
      </c>
      <c r="B84" s="6">
        <f>IF('Suroviny'!$B84="","",'Suroviny'!$B84)</f>
        <v/>
      </c>
      <c r="C84" s="6">
        <f>IF($B84="","",SUMIFS('Suroviny'!$C$2:$C$200,'Suroviny'!$B$2:$B$200,$B84,'Suroviny'!$D$2:$D$200,$D84))</f>
        <v/>
      </c>
      <c r="D84" s="6">
        <f>IF('Suroviny'!$B84="","",'Suroviny'!$D84)</f>
        <v/>
      </c>
      <c r="E84" s="8">
        <f>IF($B84="","",IF(COUNTIFS('Suroviny'!$B$2:$B84,$B84,'Suroviny'!$D$2:$D84,$D84)&gt;1,"×",""))</f>
        <v/>
      </c>
      <c r="F84" s="6">
        <f>IF($B84="","",IF($E84="×","—",IF('Suroviny'!$G84="ano","mám doma","koupit")))</f>
        <v/>
      </c>
      <c r="G84" s="6">
        <f>IF($F84="koupit",$B84&amp;" — "&amp;$C84&amp;" "&amp;$D84,"")</f>
        <v/>
      </c>
    </row>
    <row r="85">
      <c r="A85" s="6">
        <f>IF('Suroviny'!$B85="","",'Suroviny'!$E85)</f>
        <v/>
      </c>
      <c r="B85" s="6">
        <f>IF('Suroviny'!$B85="","",'Suroviny'!$B85)</f>
        <v/>
      </c>
      <c r="C85" s="6">
        <f>IF($B85="","",SUMIFS('Suroviny'!$C$2:$C$200,'Suroviny'!$B$2:$B$200,$B85,'Suroviny'!$D$2:$D$200,$D85))</f>
        <v/>
      </c>
      <c r="D85" s="6">
        <f>IF('Suroviny'!$B85="","",'Suroviny'!$D85)</f>
        <v/>
      </c>
      <c r="E85" s="8">
        <f>IF($B85="","",IF(COUNTIFS('Suroviny'!$B$2:$B85,$B85,'Suroviny'!$D$2:$D85,$D85)&gt;1,"×",""))</f>
        <v/>
      </c>
      <c r="F85" s="6">
        <f>IF($B85="","",IF($E85="×","—",IF('Suroviny'!$G85="ano","mám doma","koupit")))</f>
        <v/>
      </c>
      <c r="G85" s="6">
        <f>IF($F85="koupit",$B85&amp;" — "&amp;$C85&amp;" "&amp;$D85,"")</f>
        <v/>
      </c>
    </row>
    <row r="86">
      <c r="A86" s="6">
        <f>IF('Suroviny'!$B86="","",'Suroviny'!$E86)</f>
        <v/>
      </c>
      <c r="B86" s="6">
        <f>IF('Suroviny'!$B86="","",'Suroviny'!$B86)</f>
        <v/>
      </c>
      <c r="C86" s="6">
        <f>IF($B86="","",SUMIFS('Suroviny'!$C$2:$C$200,'Suroviny'!$B$2:$B$200,$B86,'Suroviny'!$D$2:$D$200,$D86))</f>
        <v/>
      </c>
      <c r="D86" s="6">
        <f>IF('Suroviny'!$B86="","",'Suroviny'!$D86)</f>
        <v/>
      </c>
      <c r="E86" s="8">
        <f>IF($B86="","",IF(COUNTIFS('Suroviny'!$B$2:$B86,$B86,'Suroviny'!$D$2:$D86,$D86)&gt;1,"×",""))</f>
        <v/>
      </c>
      <c r="F86" s="6">
        <f>IF($B86="","",IF($E86="×","—",IF('Suroviny'!$G86="ano","mám doma","koupit")))</f>
        <v/>
      </c>
      <c r="G86" s="6">
        <f>IF($F86="koupit",$B86&amp;" — "&amp;$C86&amp;" "&amp;$D86,"")</f>
        <v/>
      </c>
    </row>
    <row r="87">
      <c r="A87" s="6">
        <f>IF('Suroviny'!$B87="","",'Suroviny'!$E87)</f>
        <v/>
      </c>
      <c r="B87" s="6">
        <f>IF('Suroviny'!$B87="","",'Suroviny'!$B87)</f>
        <v/>
      </c>
      <c r="C87" s="6">
        <f>IF($B87="","",SUMIFS('Suroviny'!$C$2:$C$200,'Suroviny'!$B$2:$B$200,$B87,'Suroviny'!$D$2:$D$200,$D87))</f>
        <v/>
      </c>
      <c r="D87" s="6">
        <f>IF('Suroviny'!$B87="","",'Suroviny'!$D87)</f>
        <v/>
      </c>
      <c r="E87" s="8">
        <f>IF($B87="","",IF(COUNTIFS('Suroviny'!$B$2:$B87,$B87,'Suroviny'!$D$2:$D87,$D87)&gt;1,"×",""))</f>
        <v/>
      </c>
      <c r="F87" s="6">
        <f>IF($B87="","",IF($E87="×","—",IF('Suroviny'!$G87="ano","mám doma","koupit")))</f>
        <v/>
      </c>
      <c r="G87" s="6">
        <f>IF($F87="koupit",$B87&amp;" — "&amp;$C87&amp;" "&amp;$D87,"")</f>
        <v/>
      </c>
    </row>
    <row r="88">
      <c r="A88" s="6">
        <f>IF('Suroviny'!$B88="","",'Suroviny'!$E88)</f>
        <v/>
      </c>
      <c r="B88" s="6">
        <f>IF('Suroviny'!$B88="","",'Suroviny'!$B88)</f>
        <v/>
      </c>
      <c r="C88" s="6">
        <f>IF($B88="","",SUMIFS('Suroviny'!$C$2:$C$200,'Suroviny'!$B$2:$B$200,$B88,'Suroviny'!$D$2:$D$200,$D88))</f>
        <v/>
      </c>
      <c r="D88" s="6">
        <f>IF('Suroviny'!$B88="","",'Suroviny'!$D88)</f>
        <v/>
      </c>
      <c r="E88" s="8">
        <f>IF($B88="","",IF(COUNTIFS('Suroviny'!$B$2:$B88,$B88,'Suroviny'!$D$2:$D88,$D88)&gt;1,"×",""))</f>
        <v/>
      </c>
      <c r="F88" s="6">
        <f>IF($B88="","",IF($E88="×","—",IF('Suroviny'!$G88="ano","mám doma","koupit")))</f>
        <v/>
      </c>
      <c r="G88" s="6">
        <f>IF($F88="koupit",$B88&amp;" — "&amp;$C88&amp;" "&amp;$D88,"")</f>
        <v/>
      </c>
    </row>
    <row r="89">
      <c r="A89" s="6">
        <f>IF('Suroviny'!$B89="","",'Suroviny'!$E89)</f>
        <v/>
      </c>
      <c r="B89" s="6">
        <f>IF('Suroviny'!$B89="","",'Suroviny'!$B89)</f>
        <v/>
      </c>
      <c r="C89" s="6">
        <f>IF($B89="","",SUMIFS('Suroviny'!$C$2:$C$200,'Suroviny'!$B$2:$B$200,$B89,'Suroviny'!$D$2:$D$200,$D89))</f>
        <v/>
      </c>
      <c r="D89" s="6">
        <f>IF('Suroviny'!$B89="","",'Suroviny'!$D89)</f>
        <v/>
      </c>
      <c r="E89" s="8">
        <f>IF($B89="","",IF(COUNTIFS('Suroviny'!$B$2:$B89,$B89,'Suroviny'!$D$2:$D89,$D89)&gt;1,"×",""))</f>
        <v/>
      </c>
      <c r="F89" s="6">
        <f>IF($B89="","",IF($E89="×","—",IF('Suroviny'!$G89="ano","mám doma","koupit")))</f>
        <v/>
      </c>
      <c r="G89" s="6">
        <f>IF($F89="koupit",$B89&amp;" — "&amp;$C89&amp;" "&amp;$D89,"")</f>
        <v/>
      </c>
    </row>
    <row r="90">
      <c r="A90" s="6">
        <f>IF('Suroviny'!$B90="","",'Suroviny'!$E90)</f>
        <v/>
      </c>
      <c r="B90" s="6">
        <f>IF('Suroviny'!$B90="","",'Suroviny'!$B90)</f>
        <v/>
      </c>
      <c r="C90" s="6">
        <f>IF($B90="","",SUMIFS('Suroviny'!$C$2:$C$200,'Suroviny'!$B$2:$B$200,$B90,'Suroviny'!$D$2:$D$200,$D90))</f>
        <v/>
      </c>
      <c r="D90" s="6">
        <f>IF('Suroviny'!$B90="","",'Suroviny'!$D90)</f>
        <v/>
      </c>
      <c r="E90" s="8">
        <f>IF($B90="","",IF(COUNTIFS('Suroviny'!$B$2:$B90,$B90,'Suroviny'!$D$2:$D90,$D90)&gt;1,"×",""))</f>
        <v/>
      </c>
      <c r="F90" s="6">
        <f>IF($B90="","",IF($E90="×","—",IF('Suroviny'!$G90="ano","mám doma","koupit")))</f>
        <v/>
      </c>
      <c r="G90" s="6">
        <f>IF($F90="koupit",$B90&amp;" — "&amp;$C90&amp;" "&amp;$D90,"")</f>
        <v/>
      </c>
    </row>
    <row r="91">
      <c r="A91" s="6">
        <f>IF('Suroviny'!$B91="","",'Suroviny'!$E91)</f>
        <v/>
      </c>
      <c r="B91" s="6">
        <f>IF('Suroviny'!$B91="","",'Suroviny'!$B91)</f>
        <v/>
      </c>
      <c r="C91" s="6">
        <f>IF($B91="","",SUMIFS('Suroviny'!$C$2:$C$200,'Suroviny'!$B$2:$B$200,$B91,'Suroviny'!$D$2:$D$200,$D91))</f>
        <v/>
      </c>
      <c r="D91" s="6">
        <f>IF('Suroviny'!$B91="","",'Suroviny'!$D91)</f>
        <v/>
      </c>
      <c r="E91" s="8">
        <f>IF($B91="","",IF(COUNTIFS('Suroviny'!$B$2:$B91,$B91,'Suroviny'!$D$2:$D91,$D91)&gt;1,"×",""))</f>
        <v/>
      </c>
      <c r="F91" s="6">
        <f>IF($B91="","",IF($E91="×","—",IF('Suroviny'!$G91="ano","mám doma","koupit")))</f>
        <v/>
      </c>
      <c r="G91" s="6">
        <f>IF($F91="koupit",$B91&amp;" — "&amp;$C91&amp;" "&amp;$D91,"")</f>
        <v/>
      </c>
    </row>
    <row r="92">
      <c r="A92" s="6">
        <f>IF('Suroviny'!$B92="","",'Suroviny'!$E92)</f>
        <v/>
      </c>
      <c r="B92" s="6">
        <f>IF('Suroviny'!$B92="","",'Suroviny'!$B92)</f>
        <v/>
      </c>
      <c r="C92" s="6">
        <f>IF($B92="","",SUMIFS('Suroviny'!$C$2:$C$200,'Suroviny'!$B$2:$B$200,$B92,'Suroviny'!$D$2:$D$200,$D92))</f>
        <v/>
      </c>
      <c r="D92" s="6">
        <f>IF('Suroviny'!$B92="","",'Suroviny'!$D92)</f>
        <v/>
      </c>
      <c r="E92" s="8">
        <f>IF($B92="","",IF(COUNTIFS('Suroviny'!$B$2:$B92,$B92,'Suroviny'!$D$2:$D92,$D92)&gt;1,"×",""))</f>
        <v/>
      </c>
      <c r="F92" s="6">
        <f>IF($B92="","",IF($E92="×","—",IF('Suroviny'!$G92="ano","mám doma","koupit")))</f>
        <v/>
      </c>
      <c r="G92" s="6">
        <f>IF($F92="koupit",$B92&amp;" — "&amp;$C92&amp;" "&amp;$D92,"")</f>
        <v/>
      </c>
    </row>
    <row r="93">
      <c r="A93" s="6">
        <f>IF('Suroviny'!$B93="","",'Suroviny'!$E93)</f>
        <v/>
      </c>
      <c r="B93" s="6">
        <f>IF('Suroviny'!$B93="","",'Suroviny'!$B93)</f>
        <v/>
      </c>
      <c r="C93" s="6">
        <f>IF($B93="","",SUMIFS('Suroviny'!$C$2:$C$200,'Suroviny'!$B$2:$B$200,$B93,'Suroviny'!$D$2:$D$200,$D93))</f>
        <v/>
      </c>
      <c r="D93" s="6">
        <f>IF('Suroviny'!$B93="","",'Suroviny'!$D93)</f>
        <v/>
      </c>
      <c r="E93" s="8">
        <f>IF($B93="","",IF(COUNTIFS('Suroviny'!$B$2:$B93,$B93,'Suroviny'!$D$2:$D93,$D93)&gt;1,"×",""))</f>
        <v/>
      </c>
      <c r="F93" s="6">
        <f>IF($B93="","",IF($E93="×","—",IF('Suroviny'!$G93="ano","mám doma","koupit")))</f>
        <v/>
      </c>
      <c r="G93" s="6">
        <f>IF($F93="koupit",$B93&amp;" — "&amp;$C93&amp;" "&amp;$D93,"")</f>
        <v/>
      </c>
    </row>
    <row r="94">
      <c r="A94" s="6">
        <f>IF('Suroviny'!$B94="","",'Suroviny'!$E94)</f>
        <v/>
      </c>
      <c r="B94" s="6">
        <f>IF('Suroviny'!$B94="","",'Suroviny'!$B94)</f>
        <v/>
      </c>
      <c r="C94" s="6">
        <f>IF($B94="","",SUMIFS('Suroviny'!$C$2:$C$200,'Suroviny'!$B$2:$B$200,$B94,'Suroviny'!$D$2:$D$200,$D94))</f>
        <v/>
      </c>
      <c r="D94" s="6">
        <f>IF('Suroviny'!$B94="","",'Suroviny'!$D94)</f>
        <v/>
      </c>
      <c r="E94" s="8">
        <f>IF($B94="","",IF(COUNTIFS('Suroviny'!$B$2:$B94,$B94,'Suroviny'!$D$2:$D94,$D94)&gt;1,"×",""))</f>
        <v/>
      </c>
      <c r="F94" s="6">
        <f>IF($B94="","",IF($E94="×","—",IF('Suroviny'!$G94="ano","mám doma","koupit")))</f>
        <v/>
      </c>
      <c r="G94" s="6">
        <f>IF($F94="koupit",$B94&amp;" — "&amp;$C94&amp;" "&amp;$D94,"")</f>
        <v/>
      </c>
    </row>
    <row r="95">
      <c r="A95" s="6">
        <f>IF('Suroviny'!$B95="","",'Suroviny'!$E95)</f>
        <v/>
      </c>
      <c r="B95" s="6">
        <f>IF('Suroviny'!$B95="","",'Suroviny'!$B95)</f>
        <v/>
      </c>
      <c r="C95" s="6">
        <f>IF($B95="","",SUMIFS('Suroviny'!$C$2:$C$200,'Suroviny'!$B$2:$B$200,$B95,'Suroviny'!$D$2:$D$200,$D95))</f>
        <v/>
      </c>
      <c r="D95" s="6">
        <f>IF('Suroviny'!$B95="","",'Suroviny'!$D95)</f>
        <v/>
      </c>
      <c r="E95" s="8">
        <f>IF($B95="","",IF(COUNTIFS('Suroviny'!$B$2:$B95,$B95,'Suroviny'!$D$2:$D95,$D95)&gt;1,"×",""))</f>
        <v/>
      </c>
      <c r="F95" s="6">
        <f>IF($B95="","",IF($E95="×","—",IF('Suroviny'!$G95="ano","mám doma","koupit")))</f>
        <v/>
      </c>
      <c r="G95" s="6">
        <f>IF($F95="koupit",$B95&amp;" — "&amp;$C95&amp;" "&amp;$D95,"")</f>
        <v/>
      </c>
    </row>
    <row r="96">
      <c r="A96" s="6">
        <f>IF('Suroviny'!$B96="","",'Suroviny'!$E96)</f>
        <v/>
      </c>
      <c r="B96" s="6">
        <f>IF('Suroviny'!$B96="","",'Suroviny'!$B96)</f>
        <v/>
      </c>
      <c r="C96" s="6">
        <f>IF($B96="","",SUMIFS('Suroviny'!$C$2:$C$200,'Suroviny'!$B$2:$B$200,$B96,'Suroviny'!$D$2:$D$200,$D96))</f>
        <v/>
      </c>
      <c r="D96" s="6">
        <f>IF('Suroviny'!$B96="","",'Suroviny'!$D96)</f>
        <v/>
      </c>
      <c r="E96" s="8">
        <f>IF($B96="","",IF(COUNTIFS('Suroviny'!$B$2:$B96,$B96,'Suroviny'!$D$2:$D96,$D96)&gt;1,"×",""))</f>
        <v/>
      </c>
      <c r="F96" s="6">
        <f>IF($B96="","",IF($E96="×","—",IF('Suroviny'!$G96="ano","mám doma","koupit")))</f>
        <v/>
      </c>
      <c r="G96" s="6">
        <f>IF($F96="koupit",$B96&amp;" — "&amp;$C96&amp;" "&amp;$D96,"")</f>
        <v/>
      </c>
    </row>
    <row r="97">
      <c r="A97" s="6">
        <f>IF('Suroviny'!$B97="","",'Suroviny'!$E97)</f>
        <v/>
      </c>
      <c r="B97" s="6">
        <f>IF('Suroviny'!$B97="","",'Suroviny'!$B97)</f>
        <v/>
      </c>
      <c r="C97" s="6">
        <f>IF($B97="","",SUMIFS('Suroviny'!$C$2:$C$200,'Suroviny'!$B$2:$B$200,$B97,'Suroviny'!$D$2:$D$200,$D97))</f>
        <v/>
      </c>
      <c r="D97" s="6">
        <f>IF('Suroviny'!$B97="","",'Suroviny'!$D97)</f>
        <v/>
      </c>
      <c r="E97" s="8">
        <f>IF($B97="","",IF(COUNTIFS('Suroviny'!$B$2:$B97,$B97,'Suroviny'!$D$2:$D97,$D97)&gt;1,"×",""))</f>
        <v/>
      </c>
      <c r="F97" s="6">
        <f>IF($B97="","",IF($E97="×","—",IF('Suroviny'!$G97="ano","mám doma","koupit")))</f>
        <v/>
      </c>
      <c r="G97" s="6">
        <f>IF($F97="koupit",$B97&amp;" — "&amp;$C97&amp;" "&amp;$D97,"")</f>
        <v/>
      </c>
    </row>
    <row r="98">
      <c r="A98" s="6">
        <f>IF('Suroviny'!$B98="","",'Suroviny'!$E98)</f>
        <v/>
      </c>
      <c r="B98" s="6">
        <f>IF('Suroviny'!$B98="","",'Suroviny'!$B98)</f>
        <v/>
      </c>
      <c r="C98" s="6">
        <f>IF($B98="","",SUMIFS('Suroviny'!$C$2:$C$200,'Suroviny'!$B$2:$B$200,$B98,'Suroviny'!$D$2:$D$200,$D98))</f>
        <v/>
      </c>
      <c r="D98" s="6">
        <f>IF('Suroviny'!$B98="","",'Suroviny'!$D98)</f>
        <v/>
      </c>
      <c r="E98" s="8">
        <f>IF($B98="","",IF(COUNTIFS('Suroviny'!$B$2:$B98,$B98,'Suroviny'!$D$2:$D98,$D98)&gt;1,"×",""))</f>
        <v/>
      </c>
      <c r="F98" s="6">
        <f>IF($B98="","",IF($E98="×","—",IF('Suroviny'!$G98="ano","mám doma","koupit")))</f>
        <v/>
      </c>
      <c r="G98" s="6">
        <f>IF($F98="koupit",$B98&amp;" — "&amp;$C98&amp;" "&amp;$D98,"")</f>
        <v/>
      </c>
    </row>
    <row r="99">
      <c r="A99" s="6">
        <f>IF('Suroviny'!$B99="","",'Suroviny'!$E99)</f>
        <v/>
      </c>
      <c r="B99" s="6">
        <f>IF('Suroviny'!$B99="","",'Suroviny'!$B99)</f>
        <v/>
      </c>
      <c r="C99" s="6">
        <f>IF($B99="","",SUMIFS('Suroviny'!$C$2:$C$200,'Suroviny'!$B$2:$B$200,$B99,'Suroviny'!$D$2:$D$200,$D99))</f>
        <v/>
      </c>
      <c r="D99" s="6">
        <f>IF('Suroviny'!$B99="","",'Suroviny'!$D99)</f>
        <v/>
      </c>
      <c r="E99" s="8">
        <f>IF($B99="","",IF(COUNTIFS('Suroviny'!$B$2:$B99,$B99,'Suroviny'!$D$2:$D99,$D99)&gt;1,"×",""))</f>
        <v/>
      </c>
      <c r="F99" s="6">
        <f>IF($B99="","",IF($E99="×","—",IF('Suroviny'!$G99="ano","mám doma","koupit")))</f>
        <v/>
      </c>
      <c r="G99" s="6">
        <f>IF($F99="koupit",$B99&amp;" — "&amp;$C99&amp;" "&amp;$D99,"")</f>
        <v/>
      </c>
    </row>
    <row r="100">
      <c r="A100" s="6">
        <f>IF('Suroviny'!$B100="","",'Suroviny'!$E100)</f>
        <v/>
      </c>
      <c r="B100" s="6">
        <f>IF('Suroviny'!$B100="","",'Suroviny'!$B100)</f>
        <v/>
      </c>
      <c r="C100" s="6">
        <f>IF($B100="","",SUMIFS('Suroviny'!$C$2:$C$200,'Suroviny'!$B$2:$B$200,$B100,'Suroviny'!$D$2:$D$200,$D100))</f>
        <v/>
      </c>
      <c r="D100" s="6">
        <f>IF('Suroviny'!$B100="","",'Suroviny'!$D100)</f>
        <v/>
      </c>
      <c r="E100" s="8">
        <f>IF($B100="","",IF(COUNTIFS('Suroviny'!$B$2:$B100,$B100,'Suroviny'!$D$2:$D100,$D100)&gt;1,"×",""))</f>
        <v/>
      </c>
      <c r="F100" s="6">
        <f>IF($B100="","",IF($E100="×","—",IF('Suroviny'!$G100="ano","mám doma","koupit")))</f>
        <v/>
      </c>
      <c r="G100" s="6">
        <f>IF($F100="koupit",$B100&amp;" — "&amp;$C100&amp;" "&amp;$D100,"")</f>
        <v/>
      </c>
    </row>
    <row r="101">
      <c r="A101" s="6">
        <f>IF('Suroviny'!$B101="","",'Suroviny'!$E101)</f>
        <v/>
      </c>
      <c r="B101" s="6">
        <f>IF('Suroviny'!$B101="","",'Suroviny'!$B101)</f>
        <v/>
      </c>
      <c r="C101" s="6">
        <f>IF($B101="","",SUMIFS('Suroviny'!$C$2:$C$200,'Suroviny'!$B$2:$B$200,$B101,'Suroviny'!$D$2:$D$200,$D101))</f>
        <v/>
      </c>
      <c r="D101" s="6">
        <f>IF('Suroviny'!$B101="","",'Suroviny'!$D101)</f>
        <v/>
      </c>
      <c r="E101" s="8">
        <f>IF($B101="","",IF(COUNTIFS('Suroviny'!$B$2:$B101,$B101,'Suroviny'!$D$2:$D101,$D101)&gt;1,"×",""))</f>
        <v/>
      </c>
      <c r="F101" s="6">
        <f>IF($B101="","",IF($E101="×","—",IF('Suroviny'!$G101="ano","mám doma","koupit")))</f>
        <v/>
      </c>
      <c r="G101" s="6">
        <f>IF($F101="koupit",$B101&amp;" — "&amp;$C101&amp;" "&amp;$D101,"")</f>
        <v/>
      </c>
    </row>
    <row r="102">
      <c r="A102" s="6">
        <f>IF('Suroviny'!$B102="","",'Suroviny'!$E102)</f>
        <v/>
      </c>
      <c r="B102" s="6">
        <f>IF('Suroviny'!$B102="","",'Suroviny'!$B102)</f>
        <v/>
      </c>
      <c r="C102" s="6">
        <f>IF($B102="","",SUMIFS('Suroviny'!$C$2:$C$200,'Suroviny'!$B$2:$B$200,$B102,'Suroviny'!$D$2:$D$200,$D102))</f>
        <v/>
      </c>
      <c r="D102" s="6">
        <f>IF('Suroviny'!$B102="","",'Suroviny'!$D102)</f>
        <v/>
      </c>
      <c r="E102" s="8">
        <f>IF($B102="","",IF(COUNTIFS('Suroviny'!$B$2:$B102,$B102,'Suroviny'!$D$2:$D102,$D102)&gt;1,"×",""))</f>
        <v/>
      </c>
      <c r="F102" s="6">
        <f>IF($B102="","",IF($E102="×","—",IF('Suroviny'!$G102="ano","mám doma","koupit")))</f>
        <v/>
      </c>
      <c r="G102" s="6">
        <f>IF($F102="koupit",$B102&amp;" — "&amp;$C102&amp;" "&amp;$D102,"")</f>
        <v/>
      </c>
    </row>
    <row r="103">
      <c r="A103" s="6">
        <f>IF('Suroviny'!$B103="","",'Suroviny'!$E103)</f>
        <v/>
      </c>
      <c r="B103" s="6">
        <f>IF('Suroviny'!$B103="","",'Suroviny'!$B103)</f>
        <v/>
      </c>
      <c r="C103" s="6">
        <f>IF($B103="","",SUMIFS('Suroviny'!$C$2:$C$200,'Suroviny'!$B$2:$B$200,$B103,'Suroviny'!$D$2:$D$200,$D103))</f>
        <v/>
      </c>
      <c r="D103" s="6">
        <f>IF('Suroviny'!$B103="","",'Suroviny'!$D103)</f>
        <v/>
      </c>
      <c r="E103" s="8">
        <f>IF($B103="","",IF(COUNTIFS('Suroviny'!$B$2:$B103,$B103,'Suroviny'!$D$2:$D103,$D103)&gt;1,"×",""))</f>
        <v/>
      </c>
      <c r="F103" s="6">
        <f>IF($B103="","",IF($E103="×","—",IF('Suroviny'!$G103="ano","mám doma","koupit")))</f>
        <v/>
      </c>
      <c r="G103" s="6">
        <f>IF($F103="koupit",$B103&amp;" — "&amp;$C103&amp;" "&amp;$D103,"")</f>
        <v/>
      </c>
    </row>
    <row r="104">
      <c r="A104" s="6">
        <f>IF('Suroviny'!$B104="","",'Suroviny'!$E104)</f>
        <v/>
      </c>
      <c r="B104" s="6">
        <f>IF('Suroviny'!$B104="","",'Suroviny'!$B104)</f>
        <v/>
      </c>
      <c r="C104" s="6">
        <f>IF($B104="","",SUMIFS('Suroviny'!$C$2:$C$200,'Suroviny'!$B$2:$B$200,$B104,'Suroviny'!$D$2:$D$200,$D104))</f>
        <v/>
      </c>
      <c r="D104" s="6">
        <f>IF('Suroviny'!$B104="","",'Suroviny'!$D104)</f>
        <v/>
      </c>
      <c r="E104" s="8">
        <f>IF($B104="","",IF(COUNTIFS('Suroviny'!$B$2:$B104,$B104,'Suroviny'!$D$2:$D104,$D104)&gt;1,"×",""))</f>
        <v/>
      </c>
      <c r="F104" s="6">
        <f>IF($B104="","",IF($E104="×","—",IF('Suroviny'!$G104="ano","mám doma","koupit")))</f>
        <v/>
      </c>
      <c r="G104" s="6">
        <f>IF($F104="koupit",$B104&amp;" — "&amp;$C104&amp;" "&amp;$D104,"")</f>
        <v/>
      </c>
    </row>
    <row r="105">
      <c r="A105" s="6">
        <f>IF('Suroviny'!$B105="","",'Suroviny'!$E105)</f>
        <v/>
      </c>
      <c r="B105" s="6">
        <f>IF('Suroviny'!$B105="","",'Suroviny'!$B105)</f>
        <v/>
      </c>
      <c r="C105" s="6">
        <f>IF($B105="","",SUMIFS('Suroviny'!$C$2:$C$200,'Suroviny'!$B$2:$B$200,$B105,'Suroviny'!$D$2:$D$200,$D105))</f>
        <v/>
      </c>
      <c r="D105" s="6">
        <f>IF('Suroviny'!$B105="","",'Suroviny'!$D105)</f>
        <v/>
      </c>
      <c r="E105" s="8">
        <f>IF($B105="","",IF(COUNTIFS('Suroviny'!$B$2:$B105,$B105,'Suroviny'!$D$2:$D105,$D105)&gt;1,"×",""))</f>
        <v/>
      </c>
      <c r="F105" s="6">
        <f>IF($B105="","",IF($E105="×","—",IF('Suroviny'!$G105="ano","mám doma","koupit")))</f>
        <v/>
      </c>
      <c r="G105" s="6">
        <f>IF($F105="koupit",$B105&amp;" — "&amp;$C105&amp;" "&amp;$D105,"")</f>
        <v/>
      </c>
    </row>
    <row r="106">
      <c r="A106" s="6">
        <f>IF('Suroviny'!$B106="","",'Suroviny'!$E106)</f>
        <v/>
      </c>
      <c r="B106" s="6">
        <f>IF('Suroviny'!$B106="","",'Suroviny'!$B106)</f>
        <v/>
      </c>
      <c r="C106" s="6">
        <f>IF($B106="","",SUMIFS('Suroviny'!$C$2:$C$200,'Suroviny'!$B$2:$B$200,$B106,'Suroviny'!$D$2:$D$200,$D106))</f>
        <v/>
      </c>
      <c r="D106" s="6">
        <f>IF('Suroviny'!$B106="","",'Suroviny'!$D106)</f>
        <v/>
      </c>
      <c r="E106" s="8">
        <f>IF($B106="","",IF(COUNTIFS('Suroviny'!$B$2:$B106,$B106,'Suroviny'!$D$2:$D106,$D106)&gt;1,"×",""))</f>
        <v/>
      </c>
      <c r="F106" s="6">
        <f>IF($B106="","",IF($E106="×","—",IF('Suroviny'!$G106="ano","mám doma","koupit")))</f>
        <v/>
      </c>
      <c r="G106" s="6">
        <f>IF($F106="koupit",$B106&amp;" — "&amp;$C106&amp;" "&amp;$D106,"")</f>
        <v/>
      </c>
    </row>
    <row r="107">
      <c r="A107" s="6">
        <f>IF('Suroviny'!$B107="","",'Suroviny'!$E107)</f>
        <v/>
      </c>
      <c r="B107" s="6">
        <f>IF('Suroviny'!$B107="","",'Suroviny'!$B107)</f>
        <v/>
      </c>
      <c r="C107" s="6">
        <f>IF($B107="","",SUMIFS('Suroviny'!$C$2:$C$200,'Suroviny'!$B$2:$B$200,$B107,'Suroviny'!$D$2:$D$200,$D107))</f>
        <v/>
      </c>
      <c r="D107" s="6">
        <f>IF('Suroviny'!$B107="","",'Suroviny'!$D107)</f>
        <v/>
      </c>
      <c r="E107" s="8">
        <f>IF($B107="","",IF(COUNTIFS('Suroviny'!$B$2:$B107,$B107,'Suroviny'!$D$2:$D107,$D107)&gt;1,"×",""))</f>
        <v/>
      </c>
      <c r="F107" s="6">
        <f>IF($B107="","",IF($E107="×","—",IF('Suroviny'!$G107="ano","mám doma","koupit")))</f>
        <v/>
      </c>
      <c r="G107" s="6">
        <f>IF($F107="koupit",$B107&amp;" — "&amp;$C107&amp;" "&amp;$D107,"")</f>
        <v/>
      </c>
    </row>
    <row r="108">
      <c r="A108" s="6">
        <f>IF('Suroviny'!$B108="","",'Suroviny'!$E108)</f>
        <v/>
      </c>
      <c r="B108" s="6">
        <f>IF('Suroviny'!$B108="","",'Suroviny'!$B108)</f>
        <v/>
      </c>
      <c r="C108" s="6">
        <f>IF($B108="","",SUMIFS('Suroviny'!$C$2:$C$200,'Suroviny'!$B$2:$B$200,$B108,'Suroviny'!$D$2:$D$200,$D108))</f>
        <v/>
      </c>
      <c r="D108" s="6">
        <f>IF('Suroviny'!$B108="","",'Suroviny'!$D108)</f>
        <v/>
      </c>
      <c r="E108" s="8">
        <f>IF($B108="","",IF(COUNTIFS('Suroviny'!$B$2:$B108,$B108,'Suroviny'!$D$2:$D108,$D108)&gt;1,"×",""))</f>
        <v/>
      </c>
      <c r="F108" s="6">
        <f>IF($B108="","",IF($E108="×","—",IF('Suroviny'!$G108="ano","mám doma","koupit")))</f>
        <v/>
      </c>
      <c r="G108" s="6">
        <f>IF($F108="koupit",$B108&amp;" — "&amp;$C108&amp;" "&amp;$D108,"")</f>
        <v/>
      </c>
    </row>
    <row r="109">
      <c r="A109" s="6">
        <f>IF('Suroviny'!$B109="","",'Suroviny'!$E109)</f>
        <v/>
      </c>
      <c r="B109" s="6">
        <f>IF('Suroviny'!$B109="","",'Suroviny'!$B109)</f>
        <v/>
      </c>
      <c r="C109" s="6">
        <f>IF($B109="","",SUMIFS('Suroviny'!$C$2:$C$200,'Suroviny'!$B$2:$B$200,$B109,'Suroviny'!$D$2:$D$200,$D109))</f>
        <v/>
      </c>
      <c r="D109" s="6">
        <f>IF('Suroviny'!$B109="","",'Suroviny'!$D109)</f>
        <v/>
      </c>
      <c r="E109" s="8">
        <f>IF($B109="","",IF(COUNTIFS('Suroviny'!$B$2:$B109,$B109,'Suroviny'!$D$2:$D109,$D109)&gt;1,"×",""))</f>
        <v/>
      </c>
      <c r="F109" s="6">
        <f>IF($B109="","",IF($E109="×","—",IF('Suroviny'!$G109="ano","mám doma","koupit")))</f>
        <v/>
      </c>
      <c r="G109" s="6">
        <f>IF($F109="koupit",$B109&amp;" — "&amp;$C109&amp;" "&amp;$D109,"")</f>
        <v/>
      </c>
    </row>
    <row r="110">
      <c r="A110" s="6">
        <f>IF('Suroviny'!$B110="","",'Suroviny'!$E110)</f>
        <v/>
      </c>
      <c r="B110" s="6">
        <f>IF('Suroviny'!$B110="","",'Suroviny'!$B110)</f>
        <v/>
      </c>
      <c r="C110" s="6">
        <f>IF($B110="","",SUMIFS('Suroviny'!$C$2:$C$200,'Suroviny'!$B$2:$B$200,$B110,'Suroviny'!$D$2:$D$200,$D110))</f>
        <v/>
      </c>
      <c r="D110" s="6">
        <f>IF('Suroviny'!$B110="","",'Suroviny'!$D110)</f>
        <v/>
      </c>
      <c r="E110" s="8">
        <f>IF($B110="","",IF(COUNTIFS('Suroviny'!$B$2:$B110,$B110,'Suroviny'!$D$2:$D110,$D110)&gt;1,"×",""))</f>
        <v/>
      </c>
      <c r="F110" s="6">
        <f>IF($B110="","",IF($E110="×","—",IF('Suroviny'!$G110="ano","mám doma","koupit")))</f>
        <v/>
      </c>
      <c r="G110" s="6">
        <f>IF($F110="koupit",$B110&amp;" — "&amp;$C110&amp;" "&amp;$D110,"")</f>
        <v/>
      </c>
    </row>
    <row r="111">
      <c r="A111" s="6">
        <f>IF('Suroviny'!$B111="","",'Suroviny'!$E111)</f>
        <v/>
      </c>
      <c r="B111" s="6">
        <f>IF('Suroviny'!$B111="","",'Suroviny'!$B111)</f>
        <v/>
      </c>
      <c r="C111" s="6">
        <f>IF($B111="","",SUMIFS('Suroviny'!$C$2:$C$200,'Suroviny'!$B$2:$B$200,$B111,'Suroviny'!$D$2:$D$200,$D111))</f>
        <v/>
      </c>
      <c r="D111" s="6">
        <f>IF('Suroviny'!$B111="","",'Suroviny'!$D111)</f>
        <v/>
      </c>
      <c r="E111" s="8">
        <f>IF($B111="","",IF(COUNTIFS('Suroviny'!$B$2:$B111,$B111,'Suroviny'!$D$2:$D111,$D111)&gt;1,"×",""))</f>
        <v/>
      </c>
      <c r="F111" s="6">
        <f>IF($B111="","",IF($E111="×","—",IF('Suroviny'!$G111="ano","mám doma","koupit")))</f>
        <v/>
      </c>
      <c r="G111" s="6">
        <f>IF($F111="koupit",$B111&amp;" — "&amp;$C111&amp;" "&amp;$D111,"")</f>
        <v/>
      </c>
    </row>
    <row r="112">
      <c r="A112" s="6">
        <f>IF('Suroviny'!$B112="","",'Suroviny'!$E112)</f>
        <v/>
      </c>
      <c r="B112" s="6">
        <f>IF('Suroviny'!$B112="","",'Suroviny'!$B112)</f>
        <v/>
      </c>
      <c r="C112" s="6">
        <f>IF($B112="","",SUMIFS('Suroviny'!$C$2:$C$200,'Suroviny'!$B$2:$B$200,$B112,'Suroviny'!$D$2:$D$200,$D112))</f>
        <v/>
      </c>
      <c r="D112" s="6">
        <f>IF('Suroviny'!$B112="","",'Suroviny'!$D112)</f>
        <v/>
      </c>
      <c r="E112" s="8">
        <f>IF($B112="","",IF(COUNTIFS('Suroviny'!$B$2:$B112,$B112,'Suroviny'!$D$2:$D112,$D112)&gt;1,"×",""))</f>
        <v/>
      </c>
      <c r="F112" s="6">
        <f>IF($B112="","",IF($E112="×","—",IF('Suroviny'!$G112="ano","mám doma","koupit")))</f>
        <v/>
      </c>
      <c r="G112" s="6">
        <f>IF($F112="koupit",$B112&amp;" — "&amp;$C112&amp;" "&amp;$D112,"")</f>
        <v/>
      </c>
    </row>
    <row r="113">
      <c r="A113" s="6">
        <f>IF('Suroviny'!$B113="","",'Suroviny'!$E113)</f>
        <v/>
      </c>
      <c r="B113" s="6">
        <f>IF('Suroviny'!$B113="","",'Suroviny'!$B113)</f>
        <v/>
      </c>
      <c r="C113" s="6">
        <f>IF($B113="","",SUMIFS('Suroviny'!$C$2:$C$200,'Suroviny'!$B$2:$B$200,$B113,'Suroviny'!$D$2:$D$200,$D113))</f>
        <v/>
      </c>
      <c r="D113" s="6">
        <f>IF('Suroviny'!$B113="","",'Suroviny'!$D113)</f>
        <v/>
      </c>
      <c r="E113" s="8">
        <f>IF($B113="","",IF(COUNTIFS('Suroviny'!$B$2:$B113,$B113,'Suroviny'!$D$2:$D113,$D113)&gt;1,"×",""))</f>
        <v/>
      </c>
      <c r="F113" s="6">
        <f>IF($B113="","",IF($E113="×","—",IF('Suroviny'!$G113="ano","mám doma","koupit")))</f>
        <v/>
      </c>
      <c r="G113" s="6">
        <f>IF($F113="koupit",$B113&amp;" — "&amp;$C113&amp;" "&amp;$D113,"")</f>
        <v/>
      </c>
    </row>
    <row r="114">
      <c r="A114" s="6">
        <f>IF('Suroviny'!$B114="","",'Suroviny'!$E114)</f>
        <v/>
      </c>
      <c r="B114" s="6">
        <f>IF('Suroviny'!$B114="","",'Suroviny'!$B114)</f>
        <v/>
      </c>
      <c r="C114" s="6">
        <f>IF($B114="","",SUMIFS('Suroviny'!$C$2:$C$200,'Suroviny'!$B$2:$B$200,$B114,'Suroviny'!$D$2:$D$200,$D114))</f>
        <v/>
      </c>
      <c r="D114" s="6">
        <f>IF('Suroviny'!$B114="","",'Suroviny'!$D114)</f>
        <v/>
      </c>
      <c r="E114" s="8">
        <f>IF($B114="","",IF(COUNTIFS('Suroviny'!$B$2:$B114,$B114,'Suroviny'!$D$2:$D114,$D114)&gt;1,"×",""))</f>
        <v/>
      </c>
      <c r="F114" s="6">
        <f>IF($B114="","",IF($E114="×","—",IF('Suroviny'!$G114="ano","mám doma","koupit")))</f>
        <v/>
      </c>
      <c r="G114" s="6">
        <f>IF($F114="koupit",$B114&amp;" — "&amp;$C114&amp;" "&amp;$D114,"")</f>
        <v/>
      </c>
    </row>
    <row r="115">
      <c r="A115" s="6">
        <f>IF('Suroviny'!$B115="","",'Suroviny'!$E115)</f>
        <v/>
      </c>
      <c r="B115" s="6">
        <f>IF('Suroviny'!$B115="","",'Suroviny'!$B115)</f>
        <v/>
      </c>
      <c r="C115" s="6">
        <f>IF($B115="","",SUMIFS('Suroviny'!$C$2:$C$200,'Suroviny'!$B$2:$B$200,$B115,'Suroviny'!$D$2:$D$200,$D115))</f>
        <v/>
      </c>
      <c r="D115" s="6">
        <f>IF('Suroviny'!$B115="","",'Suroviny'!$D115)</f>
        <v/>
      </c>
      <c r="E115" s="8">
        <f>IF($B115="","",IF(COUNTIFS('Suroviny'!$B$2:$B115,$B115,'Suroviny'!$D$2:$D115,$D115)&gt;1,"×",""))</f>
        <v/>
      </c>
      <c r="F115" s="6">
        <f>IF($B115="","",IF($E115="×","—",IF('Suroviny'!$G115="ano","mám doma","koupit")))</f>
        <v/>
      </c>
      <c r="G115" s="6">
        <f>IF($F115="koupit",$B115&amp;" — "&amp;$C115&amp;" "&amp;$D115,"")</f>
        <v/>
      </c>
    </row>
    <row r="116">
      <c r="A116" s="6">
        <f>IF('Suroviny'!$B116="","",'Suroviny'!$E116)</f>
        <v/>
      </c>
      <c r="B116" s="6">
        <f>IF('Suroviny'!$B116="","",'Suroviny'!$B116)</f>
        <v/>
      </c>
      <c r="C116" s="6">
        <f>IF($B116="","",SUMIFS('Suroviny'!$C$2:$C$200,'Suroviny'!$B$2:$B$200,$B116,'Suroviny'!$D$2:$D$200,$D116))</f>
        <v/>
      </c>
      <c r="D116" s="6">
        <f>IF('Suroviny'!$B116="","",'Suroviny'!$D116)</f>
        <v/>
      </c>
      <c r="E116" s="8">
        <f>IF($B116="","",IF(COUNTIFS('Suroviny'!$B$2:$B116,$B116,'Suroviny'!$D$2:$D116,$D116)&gt;1,"×",""))</f>
        <v/>
      </c>
      <c r="F116" s="6">
        <f>IF($B116="","",IF($E116="×","—",IF('Suroviny'!$G116="ano","mám doma","koupit")))</f>
        <v/>
      </c>
      <c r="G116" s="6">
        <f>IF($F116="koupit",$B116&amp;" — "&amp;$C116&amp;" "&amp;$D116,"")</f>
        <v/>
      </c>
    </row>
    <row r="117">
      <c r="A117" s="6">
        <f>IF('Suroviny'!$B117="","",'Suroviny'!$E117)</f>
        <v/>
      </c>
      <c r="B117" s="6">
        <f>IF('Suroviny'!$B117="","",'Suroviny'!$B117)</f>
        <v/>
      </c>
      <c r="C117" s="6">
        <f>IF($B117="","",SUMIFS('Suroviny'!$C$2:$C$200,'Suroviny'!$B$2:$B$200,$B117,'Suroviny'!$D$2:$D$200,$D117))</f>
        <v/>
      </c>
      <c r="D117" s="6">
        <f>IF('Suroviny'!$B117="","",'Suroviny'!$D117)</f>
        <v/>
      </c>
      <c r="E117" s="8">
        <f>IF($B117="","",IF(COUNTIFS('Suroviny'!$B$2:$B117,$B117,'Suroviny'!$D$2:$D117,$D117)&gt;1,"×",""))</f>
        <v/>
      </c>
      <c r="F117" s="6">
        <f>IF($B117="","",IF($E117="×","—",IF('Suroviny'!$G117="ano","mám doma","koupit")))</f>
        <v/>
      </c>
      <c r="G117" s="6">
        <f>IF($F117="koupit",$B117&amp;" — "&amp;$C117&amp;" "&amp;$D117,"")</f>
        <v/>
      </c>
    </row>
    <row r="118">
      <c r="A118" s="6">
        <f>IF('Suroviny'!$B118="","",'Suroviny'!$E118)</f>
        <v/>
      </c>
      <c r="B118" s="6">
        <f>IF('Suroviny'!$B118="","",'Suroviny'!$B118)</f>
        <v/>
      </c>
      <c r="C118" s="6">
        <f>IF($B118="","",SUMIFS('Suroviny'!$C$2:$C$200,'Suroviny'!$B$2:$B$200,$B118,'Suroviny'!$D$2:$D$200,$D118))</f>
        <v/>
      </c>
      <c r="D118" s="6">
        <f>IF('Suroviny'!$B118="","",'Suroviny'!$D118)</f>
        <v/>
      </c>
      <c r="E118" s="8">
        <f>IF($B118="","",IF(COUNTIFS('Suroviny'!$B$2:$B118,$B118,'Suroviny'!$D$2:$D118,$D118)&gt;1,"×",""))</f>
        <v/>
      </c>
      <c r="F118" s="6">
        <f>IF($B118="","",IF($E118="×","—",IF('Suroviny'!$G118="ano","mám doma","koupit")))</f>
        <v/>
      </c>
      <c r="G118" s="6">
        <f>IF($F118="koupit",$B118&amp;" — "&amp;$C118&amp;" "&amp;$D118,"")</f>
        <v/>
      </c>
    </row>
    <row r="119">
      <c r="A119" s="6">
        <f>IF('Suroviny'!$B119="","",'Suroviny'!$E119)</f>
        <v/>
      </c>
      <c r="B119" s="6">
        <f>IF('Suroviny'!$B119="","",'Suroviny'!$B119)</f>
        <v/>
      </c>
      <c r="C119" s="6">
        <f>IF($B119="","",SUMIFS('Suroviny'!$C$2:$C$200,'Suroviny'!$B$2:$B$200,$B119,'Suroviny'!$D$2:$D$200,$D119))</f>
        <v/>
      </c>
      <c r="D119" s="6">
        <f>IF('Suroviny'!$B119="","",'Suroviny'!$D119)</f>
        <v/>
      </c>
      <c r="E119" s="8">
        <f>IF($B119="","",IF(COUNTIFS('Suroviny'!$B$2:$B119,$B119,'Suroviny'!$D$2:$D119,$D119)&gt;1,"×",""))</f>
        <v/>
      </c>
      <c r="F119" s="6">
        <f>IF($B119="","",IF($E119="×","—",IF('Suroviny'!$G119="ano","mám doma","koupit")))</f>
        <v/>
      </c>
      <c r="G119" s="6">
        <f>IF($F119="koupit",$B119&amp;" — "&amp;$C119&amp;" "&amp;$D119,"")</f>
        <v/>
      </c>
    </row>
    <row r="120">
      <c r="A120" s="6">
        <f>IF('Suroviny'!$B120="","",'Suroviny'!$E120)</f>
        <v/>
      </c>
      <c r="B120" s="6">
        <f>IF('Suroviny'!$B120="","",'Suroviny'!$B120)</f>
        <v/>
      </c>
      <c r="C120" s="6">
        <f>IF($B120="","",SUMIFS('Suroviny'!$C$2:$C$200,'Suroviny'!$B$2:$B$200,$B120,'Suroviny'!$D$2:$D$200,$D120))</f>
        <v/>
      </c>
      <c r="D120" s="6">
        <f>IF('Suroviny'!$B120="","",'Suroviny'!$D120)</f>
        <v/>
      </c>
      <c r="E120" s="8">
        <f>IF($B120="","",IF(COUNTIFS('Suroviny'!$B$2:$B120,$B120,'Suroviny'!$D$2:$D120,$D120)&gt;1,"×",""))</f>
        <v/>
      </c>
      <c r="F120" s="6">
        <f>IF($B120="","",IF($E120="×","—",IF('Suroviny'!$G120="ano","mám doma","koupit")))</f>
        <v/>
      </c>
      <c r="G120" s="6">
        <f>IF($F120="koupit",$B120&amp;" — "&amp;$C120&amp;" "&amp;$D120,"")</f>
        <v/>
      </c>
    </row>
    <row r="121">
      <c r="A121" s="6">
        <f>IF('Suroviny'!$B121="","",'Suroviny'!$E121)</f>
        <v/>
      </c>
      <c r="B121" s="6">
        <f>IF('Suroviny'!$B121="","",'Suroviny'!$B121)</f>
        <v/>
      </c>
      <c r="C121" s="6">
        <f>IF($B121="","",SUMIFS('Suroviny'!$C$2:$C$200,'Suroviny'!$B$2:$B$200,$B121,'Suroviny'!$D$2:$D$200,$D121))</f>
        <v/>
      </c>
      <c r="D121" s="6">
        <f>IF('Suroviny'!$B121="","",'Suroviny'!$D121)</f>
        <v/>
      </c>
      <c r="E121" s="8">
        <f>IF($B121="","",IF(COUNTIFS('Suroviny'!$B$2:$B121,$B121,'Suroviny'!$D$2:$D121,$D121)&gt;1,"×",""))</f>
        <v/>
      </c>
      <c r="F121" s="6">
        <f>IF($B121="","",IF($E121="×","—",IF('Suroviny'!$G121="ano","mám doma","koupit")))</f>
        <v/>
      </c>
      <c r="G121" s="6">
        <f>IF($F121="koupit",$B121&amp;" — "&amp;$C121&amp;" "&amp;$D121,"")</f>
        <v/>
      </c>
    </row>
    <row r="122">
      <c r="A122" s="6">
        <f>IF('Suroviny'!$B122="","",'Suroviny'!$E122)</f>
        <v/>
      </c>
      <c r="B122" s="6">
        <f>IF('Suroviny'!$B122="","",'Suroviny'!$B122)</f>
        <v/>
      </c>
      <c r="C122" s="6">
        <f>IF($B122="","",SUMIFS('Suroviny'!$C$2:$C$200,'Suroviny'!$B$2:$B$200,$B122,'Suroviny'!$D$2:$D$200,$D122))</f>
        <v/>
      </c>
      <c r="D122" s="6">
        <f>IF('Suroviny'!$B122="","",'Suroviny'!$D122)</f>
        <v/>
      </c>
      <c r="E122" s="8">
        <f>IF($B122="","",IF(COUNTIFS('Suroviny'!$B$2:$B122,$B122,'Suroviny'!$D$2:$D122,$D122)&gt;1,"×",""))</f>
        <v/>
      </c>
      <c r="F122" s="6">
        <f>IF($B122="","",IF($E122="×","—",IF('Suroviny'!$G122="ano","mám doma","koupit")))</f>
        <v/>
      </c>
      <c r="G122" s="6">
        <f>IF($F122="koupit",$B122&amp;" — "&amp;$C122&amp;" "&amp;$D122,"")</f>
        <v/>
      </c>
    </row>
    <row r="123">
      <c r="A123" s="6">
        <f>IF('Suroviny'!$B123="","",'Suroviny'!$E123)</f>
        <v/>
      </c>
      <c r="B123" s="6">
        <f>IF('Suroviny'!$B123="","",'Suroviny'!$B123)</f>
        <v/>
      </c>
      <c r="C123" s="6">
        <f>IF($B123="","",SUMIFS('Suroviny'!$C$2:$C$200,'Suroviny'!$B$2:$B$200,$B123,'Suroviny'!$D$2:$D$200,$D123))</f>
        <v/>
      </c>
      <c r="D123" s="6">
        <f>IF('Suroviny'!$B123="","",'Suroviny'!$D123)</f>
        <v/>
      </c>
      <c r="E123" s="8">
        <f>IF($B123="","",IF(COUNTIFS('Suroviny'!$B$2:$B123,$B123,'Suroviny'!$D$2:$D123,$D123)&gt;1,"×",""))</f>
        <v/>
      </c>
      <c r="F123" s="6">
        <f>IF($B123="","",IF($E123="×","—",IF('Suroviny'!$G123="ano","mám doma","koupit")))</f>
        <v/>
      </c>
      <c r="G123" s="6">
        <f>IF($F123="koupit",$B123&amp;" — "&amp;$C123&amp;" "&amp;$D123,"")</f>
        <v/>
      </c>
    </row>
    <row r="124">
      <c r="A124" s="6">
        <f>IF('Suroviny'!$B124="","",'Suroviny'!$E124)</f>
        <v/>
      </c>
      <c r="B124" s="6">
        <f>IF('Suroviny'!$B124="","",'Suroviny'!$B124)</f>
        <v/>
      </c>
      <c r="C124" s="6">
        <f>IF($B124="","",SUMIFS('Suroviny'!$C$2:$C$200,'Suroviny'!$B$2:$B$200,$B124,'Suroviny'!$D$2:$D$200,$D124))</f>
        <v/>
      </c>
      <c r="D124" s="6">
        <f>IF('Suroviny'!$B124="","",'Suroviny'!$D124)</f>
        <v/>
      </c>
      <c r="E124" s="8">
        <f>IF($B124="","",IF(COUNTIFS('Suroviny'!$B$2:$B124,$B124,'Suroviny'!$D$2:$D124,$D124)&gt;1,"×",""))</f>
        <v/>
      </c>
      <c r="F124" s="6">
        <f>IF($B124="","",IF($E124="×","—",IF('Suroviny'!$G124="ano","mám doma","koupit")))</f>
        <v/>
      </c>
      <c r="G124" s="6">
        <f>IF($F124="koupit",$B124&amp;" — "&amp;$C124&amp;" "&amp;$D124,"")</f>
        <v/>
      </c>
    </row>
    <row r="125">
      <c r="A125" s="6">
        <f>IF('Suroviny'!$B125="","",'Suroviny'!$E125)</f>
        <v/>
      </c>
      <c r="B125" s="6">
        <f>IF('Suroviny'!$B125="","",'Suroviny'!$B125)</f>
        <v/>
      </c>
      <c r="C125" s="6">
        <f>IF($B125="","",SUMIFS('Suroviny'!$C$2:$C$200,'Suroviny'!$B$2:$B$200,$B125,'Suroviny'!$D$2:$D$200,$D125))</f>
        <v/>
      </c>
      <c r="D125" s="6">
        <f>IF('Suroviny'!$B125="","",'Suroviny'!$D125)</f>
        <v/>
      </c>
      <c r="E125" s="8">
        <f>IF($B125="","",IF(COUNTIFS('Suroviny'!$B$2:$B125,$B125,'Suroviny'!$D$2:$D125,$D125)&gt;1,"×",""))</f>
        <v/>
      </c>
      <c r="F125" s="6">
        <f>IF($B125="","",IF($E125="×","—",IF('Suroviny'!$G125="ano","mám doma","koupit")))</f>
        <v/>
      </c>
      <c r="G125" s="6">
        <f>IF($F125="koupit",$B125&amp;" — "&amp;$C125&amp;" "&amp;$D125,"")</f>
        <v/>
      </c>
    </row>
    <row r="126">
      <c r="A126" s="6">
        <f>IF('Suroviny'!$B126="","",'Suroviny'!$E126)</f>
        <v/>
      </c>
      <c r="B126" s="6">
        <f>IF('Suroviny'!$B126="","",'Suroviny'!$B126)</f>
        <v/>
      </c>
      <c r="C126" s="6">
        <f>IF($B126="","",SUMIFS('Suroviny'!$C$2:$C$200,'Suroviny'!$B$2:$B$200,$B126,'Suroviny'!$D$2:$D$200,$D126))</f>
        <v/>
      </c>
      <c r="D126" s="6">
        <f>IF('Suroviny'!$B126="","",'Suroviny'!$D126)</f>
        <v/>
      </c>
      <c r="E126" s="8">
        <f>IF($B126="","",IF(COUNTIFS('Suroviny'!$B$2:$B126,$B126,'Suroviny'!$D$2:$D126,$D126)&gt;1,"×",""))</f>
        <v/>
      </c>
      <c r="F126" s="6">
        <f>IF($B126="","",IF($E126="×","—",IF('Suroviny'!$G126="ano","mám doma","koupit")))</f>
        <v/>
      </c>
      <c r="G126" s="6">
        <f>IF($F126="koupit",$B126&amp;" — "&amp;$C126&amp;" "&amp;$D126,"")</f>
        <v/>
      </c>
    </row>
    <row r="127">
      <c r="A127" s="6">
        <f>IF('Suroviny'!$B127="","",'Suroviny'!$E127)</f>
        <v/>
      </c>
      <c r="B127" s="6">
        <f>IF('Suroviny'!$B127="","",'Suroviny'!$B127)</f>
        <v/>
      </c>
      <c r="C127" s="6">
        <f>IF($B127="","",SUMIFS('Suroviny'!$C$2:$C$200,'Suroviny'!$B$2:$B$200,$B127,'Suroviny'!$D$2:$D$200,$D127))</f>
        <v/>
      </c>
      <c r="D127" s="6">
        <f>IF('Suroviny'!$B127="","",'Suroviny'!$D127)</f>
        <v/>
      </c>
      <c r="E127" s="8">
        <f>IF($B127="","",IF(COUNTIFS('Suroviny'!$B$2:$B127,$B127,'Suroviny'!$D$2:$D127,$D127)&gt;1,"×",""))</f>
        <v/>
      </c>
      <c r="F127" s="6">
        <f>IF($B127="","",IF($E127="×","—",IF('Suroviny'!$G127="ano","mám doma","koupit")))</f>
        <v/>
      </c>
      <c r="G127" s="6">
        <f>IF($F127="koupit",$B127&amp;" — "&amp;$C127&amp;" "&amp;$D127,"")</f>
        <v/>
      </c>
    </row>
    <row r="128">
      <c r="A128" s="6">
        <f>IF('Suroviny'!$B128="","",'Suroviny'!$E128)</f>
        <v/>
      </c>
      <c r="B128" s="6">
        <f>IF('Suroviny'!$B128="","",'Suroviny'!$B128)</f>
        <v/>
      </c>
      <c r="C128" s="6">
        <f>IF($B128="","",SUMIFS('Suroviny'!$C$2:$C$200,'Suroviny'!$B$2:$B$200,$B128,'Suroviny'!$D$2:$D$200,$D128))</f>
        <v/>
      </c>
      <c r="D128" s="6">
        <f>IF('Suroviny'!$B128="","",'Suroviny'!$D128)</f>
        <v/>
      </c>
      <c r="E128" s="8">
        <f>IF($B128="","",IF(COUNTIFS('Suroviny'!$B$2:$B128,$B128,'Suroviny'!$D$2:$D128,$D128)&gt;1,"×",""))</f>
        <v/>
      </c>
      <c r="F128" s="6">
        <f>IF($B128="","",IF($E128="×","—",IF('Suroviny'!$G128="ano","mám doma","koupit")))</f>
        <v/>
      </c>
      <c r="G128" s="6">
        <f>IF($F128="koupit",$B128&amp;" — "&amp;$C128&amp;" "&amp;$D128,"")</f>
        <v/>
      </c>
    </row>
    <row r="129">
      <c r="A129" s="6">
        <f>IF('Suroviny'!$B129="","",'Suroviny'!$E129)</f>
        <v/>
      </c>
      <c r="B129" s="6">
        <f>IF('Suroviny'!$B129="","",'Suroviny'!$B129)</f>
        <v/>
      </c>
      <c r="C129" s="6">
        <f>IF($B129="","",SUMIFS('Suroviny'!$C$2:$C$200,'Suroviny'!$B$2:$B$200,$B129,'Suroviny'!$D$2:$D$200,$D129))</f>
        <v/>
      </c>
      <c r="D129" s="6">
        <f>IF('Suroviny'!$B129="","",'Suroviny'!$D129)</f>
        <v/>
      </c>
      <c r="E129" s="8">
        <f>IF($B129="","",IF(COUNTIFS('Suroviny'!$B$2:$B129,$B129,'Suroviny'!$D$2:$D129,$D129)&gt;1,"×",""))</f>
        <v/>
      </c>
      <c r="F129" s="6">
        <f>IF($B129="","",IF($E129="×","—",IF('Suroviny'!$G129="ano","mám doma","koupit")))</f>
        <v/>
      </c>
      <c r="G129" s="6">
        <f>IF($F129="koupit",$B129&amp;" — "&amp;$C129&amp;" "&amp;$D129,"")</f>
        <v/>
      </c>
    </row>
    <row r="130">
      <c r="A130" s="6">
        <f>IF('Suroviny'!$B130="","",'Suroviny'!$E130)</f>
        <v/>
      </c>
      <c r="B130" s="6">
        <f>IF('Suroviny'!$B130="","",'Suroviny'!$B130)</f>
        <v/>
      </c>
      <c r="C130" s="6">
        <f>IF($B130="","",SUMIFS('Suroviny'!$C$2:$C$200,'Suroviny'!$B$2:$B$200,$B130,'Suroviny'!$D$2:$D$200,$D130))</f>
        <v/>
      </c>
      <c r="D130" s="6">
        <f>IF('Suroviny'!$B130="","",'Suroviny'!$D130)</f>
        <v/>
      </c>
      <c r="E130" s="8">
        <f>IF($B130="","",IF(COUNTIFS('Suroviny'!$B$2:$B130,$B130,'Suroviny'!$D$2:$D130,$D130)&gt;1,"×",""))</f>
        <v/>
      </c>
      <c r="F130" s="6">
        <f>IF($B130="","",IF($E130="×","—",IF('Suroviny'!$G130="ano","mám doma","koupit")))</f>
        <v/>
      </c>
      <c r="G130" s="6">
        <f>IF($F130="koupit",$B130&amp;" — "&amp;$C130&amp;" "&amp;$D130,"")</f>
        <v/>
      </c>
    </row>
    <row r="131">
      <c r="A131" s="6">
        <f>IF('Suroviny'!$B131="","",'Suroviny'!$E131)</f>
        <v/>
      </c>
      <c r="B131" s="6">
        <f>IF('Suroviny'!$B131="","",'Suroviny'!$B131)</f>
        <v/>
      </c>
      <c r="C131" s="6">
        <f>IF($B131="","",SUMIFS('Suroviny'!$C$2:$C$200,'Suroviny'!$B$2:$B$200,$B131,'Suroviny'!$D$2:$D$200,$D131))</f>
        <v/>
      </c>
      <c r="D131" s="6">
        <f>IF('Suroviny'!$B131="","",'Suroviny'!$D131)</f>
        <v/>
      </c>
      <c r="E131" s="8">
        <f>IF($B131="","",IF(COUNTIFS('Suroviny'!$B$2:$B131,$B131,'Suroviny'!$D$2:$D131,$D131)&gt;1,"×",""))</f>
        <v/>
      </c>
      <c r="F131" s="6">
        <f>IF($B131="","",IF($E131="×","—",IF('Suroviny'!$G131="ano","mám doma","koupit")))</f>
        <v/>
      </c>
      <c r="G131" s="6">
        <f>IF($F131="koupit",$B131&amp;" — "&amp;$C131&amp;" "&amp;$D131,"")</f>
        <v/>
      </c>
    </row>
    <row r="132">
      <c r="A132" s="6">
        <f>IF('Suroviny'!$B132="","",'Suroviny'!$E132)</f>
        <v/>
      </c>
      <c r="B132" s="6">
        <f>IF('Suroviny'!$B132="","",'Suroviny'!$B132)</f>
        <v/>
      </c>
      <c r="C132" s="6">
        <f>IF($B132="","",SUMIFS('Suroviny'!$C$2:$C$200,'Suroviny'!$B$2:$B$200,$B132,'Suroviny'!$D$2:$D$200,$D132))</f>
        <v/>
      </c>
      <c r="D132" s="6">
        <f>IF('Suroviny'!$B132="","",'Suroviny'!$D132)</f>
        <v/>
      </c>
      <c r="E132" s="8">
        <f>IF($B132="","",IF(COUNTIFS('Suroviny'!$B$2:$B132,$B132,'Suroviny'!$D$2:$D132,$D132)&gt;1,"×",""))</f>
        <v/>
      </c>
      <c r="F132" s="6">
        <f>IF($B132="","",IF($E132="×","—",IF('Suroviny'!$G132="ano","mám doma","koupit")))</f>
        <v/>
      </c>
      <c r="G132" s="6">
        <f>IF($F132="koupit",$B132&amp;" — "&amp;$C132&amp;" "&amp;$D132,"")</f>
        <v/>
      </c>
    </row>
    <row r="133">
      <c r="A133" s="6">
        <f>IF('Suroviny'!$B133="","",'Suroviny'!$E133)</f>
        <v/>
      </c>
      <c r="B133" s="6">
        <f>IF('Suroviny'!$B133="","",'Suroviny'!$B133)</f>
        <v/>
      </c>
      <c r="C133" s="6">
        <f>IF($B133="","",SUMIFS('Suroviny'!$C$2:$C$200,'Suroviny'!$B$2:$B$200,$B133,'Suroviny'!$D$2:$D$200,$D133))</f>
        <v/>
      </c>
      <c r="D133" s="6">
        <f>IF('Suroviny'!$B133="","",'Suroviny'!$D133)</f>
        <v/>
      </c>
      <c r="E133" s="8">
        <f>IF($B133="","",IF(COUNTIFS('Suroviny'!$B$2:$B133,$B133,'Suroviny'!$D$2:$D133,$D133)&gt;1,"×",""))</f>
        <v/>
      </c>
      <c r="F133" s="6">
        <f>IF($B133="","",IF($E133="×","—",IF('Suroviny'!$G133="ano","mám doma","koupit")))</f>
        <v/>
      </c>
      <c r="G133" s="6">
        <f>IF($F133="koupit",$B133&amp;" — "&amp;$C133&amp;" "&amp;$D133,"")</f>
        <v/>
      </c>
    </row>
    <row r="134">
      <c r="A134" s="6">
        <f>IF('Suroviny'!$B134="","",'Suroviny'!$E134)</f>
        <v/>
      </c>
      <c r="B134" s="6">
        <f>IF('Suroviny'!$B134="","",'Suroviny'!$B134)</f>
        <v/>
      </c>
      <c r="C134" s="6">
        <f>IF($B134="","",SUMIFS('Suroviny'!$C$2:$C$200,'Suroviny'!$B$2:$B$200,$B134,'Suroviny'!$D$2:$D$200,$D134))</f>
        <v/>
      </c>
      <c r="D134" s="6">
        <f>IF('Suroviny'!$B134="","",'Suroviny'!$D134)</f>
        <v/>
      </c>
      <c r="E134" s="8">
        <f>IF($B134="","",IF(COUNTIFS('Suroviny'!$B$2:$B134,$B134,'Suroviny'!$D$2:$D134,$D134)&gt;1,"×",""))</f>
        <v/>
      </c>
      <c r="F134" s="6">
        <f>IF($B134="","",IF($E134="×","—",IF('Suroviny'!$G134="ano","mám doma","koupit")))</f>
        <v/>
      </c>
      <c r="G134" s="6">
        <f>IF($F134="koupit",$B134&amp;" — "&amp;$C134&amp;" "&amp;$D134,"")</f>
        <v/>
      </c>
    </row>
    <row r="135">
      <c r="A135" s="6">
        <f>IF('Suroviny'!$B135="","",'Suroviny'!$E135)</f>
        <v/>
      </c>
      <c r="B135" s="6">
        <f>IF('Suroviny'!$B135="","",'Suroviny'!$B135)</f>
        <v/>
      </c>
      <c r="C135" s="6">
        <f>IF($B135="","",SUMIFS('Suroviny'!$C$2:$C$200,'Suroviny'!$B$2:$B$200,$B135,'Suroviny'!$D$2:$D$200,$D135))</f>
        <v/>
      </c>
      <c r="D135" s="6">
        <f>IF('Suroviny'!$B135="","",'Suroviny'!$D135)</f>
        <v/>
      </c>
      <c r="E135" s="8">
        <f>IF($B135="","",IF(COUNTIFS('Suroviny'!$B$2:$B135,$B135,'Suroviny'!$D$2:$D135,$D135)&gt;1,"×",""))</f>
        <v/>
      </c>
      <c r="F135" s="6">
        <f>IF($B135="","",IF($E135="×","—",IF('Suroviny'!$G135="ano","mám doma","koupit")))</f>
        <v/>
      </c>
      <c r="G135" s="6">
        <f>IF($F135="koupit",$B135&amp;" — "&amp;$C135&amp;" "&amp;$D135,"")</f>
        <v/>
      </c>
    </row>
    <row r="136">
      <c r="A136" s="6">
        <f>IF('Suroviny'!$B136="","",'Suroviny'!$E136)</f>
        <v/>
      </c>
      <c r="B136" s="6">
        <f>IF('Suroviny'!$B136="","",'Suroviny'!$B136)</f>
        <v/>
      </c>
      <c r="C136" s="6">
        <f>IF($B136="","",SUMIFS('Suroviny'!$C$2:$C$200,'Suroviny'!$B$2:$B$200,$B136,'Suroviny'!$D$2:$D$200,$D136))</f>
        <v/>
      </c>
      <c r="D136" s="6">
        <f>IF('Suroviny'!$B136="","",'Suroviny'!$D136)</f>
        <v/>
      </c>
      <c r="E136" s="8">
        <f>IF($B136="","",IF(COUNTIFS('Suroviny'!$B$2:$B136,$B136,'Suroviny'!$D$2:$D136,$D136)&gt;1,"×",""))</f>
        <v/>
      </c>
      <c r="F136" s="6">
        <f>IF($B136="","",IF($E136="×","—",IF('Suroviny'!$G136="ano","mám doma","koupit")))</f>
        <v/>
      </c>
      <c r="G136" s="6">
        <f>IF($F136="koupit",$B136&amp;" — "&amp;$C136&amp;" "&amp;$D136,"")</f>
        <v/>
      </c>
    </row>
    <row r="137">
      <c r="A137" s="6">
        <f>IF('Suroviny'!$B137="","",'Suroviny'!$E137)</f>
        <v/>
      </c>
      <c r="B137" s="6">
        <f>IF('Suroviny'!$B137="","",'Suroviny'!$B137)</f>
        <v/>
      </c>
      <c r="C137" s="6">
        <f>IF($B137="","",SUMIFS('Suroviny'!$C$2:$C$200,'Suroviny'!$B$2:$B$200,$B137,'Suroviny'!$D$2:$D$200,$D137))</f>
        <v/>
      </c>
      <c r="D137" s="6">
        <f>IF('Suroviny'!$B137="","",'Suroviny'!$D137)</f>
        <v/>
      </c>
      <c r="E137" s="8">
        <f>IF($B137="","",IF(COUNTIFS('Suroviny'!$B$2:$B137,$B137,'Suroviny'!$D$2:$D137,$D137)&gt;1,"×",""))</f>
        <v/>
      </c>
      <c r="F137" s="6">
        <f>IF($B137="","",IF($E137="×","—",IF('Suroviny'!$G137="ano","mám doma","koupit")))</f>
        <v/>
      </c>
      <c r="G137" s="6">
        <f>IF($F137="koupit",$B137&amp;" — "&amp;$C137&amp;" "&amp;$D137,"")</f>
        <v/>
      </c>
    </row>
    <row r="138">
      <c r="A138" s="6">
        <f>IF('Suroviny'!$B138="","",'Suroviny'!$E138)</f>
        <v/>
      </c>
      <c r="B138" s="6">
        <f>IF('Suroviny'!$B138="","",'Suroviny'!$B138)</f>
        <v/>
      </c>
      <c r="C138" s="6">
        <f>IF($B138="","",SUMIFS('Suroviny'!$C$2:$C$200,'Suroviny'!$B$2:$B$200,$B138,'Suroviny'!$D$2:$D$200,$D138))</f>
        <v/>
      </c>
      <c r="D138" s="6">
        <f>IF('Suroviny'!$B138="","",'Suroviny'!$D138)</f>
        <v/>
      </c>
      <c r="E138" s="8">
        <f>IF($B138="","",IF(COUNTIFS('Suroviny'!$B$2:$B138,$B138,'Suroviny'!$D$2:$D138,$D138)&gt;1,"×",""))</f>
        <v/>
      </c>
      <c r="F138" s="6">
        <f>IF($B138="","",IF($E138="×","—",IF('Suroviny'!$G138="ano","mám doma","koupit")))</f>
        <v/>
      </c>
      <c r="G138" s="6">
        <f>IF($F138="koupit",$B138&amp;" — "&amp;$C138&amp;" "&amp;$D138,"")</f>
        <v/>
      </c>
    </row>
    <row r="139">
      <c r="A139" s="6">
        <f>IF('Suroviny'!$B139="","",'Suroviny'!$E139)</f>
        <v/>
      </c>
      <c r="B139" s="6">
        <f>IF('Suroviny'!$B139="","",'Suroviny'!$B139)</f>
        <v/>
      </c>
      <c r="C139" s="6">
        <f>IF($B139="","",SUMIFS('Suroviny'!$C$2:$C$200,'Suroviny'!$B$2:$B$200,$B139,'Suroviny'!$D$2:$D$200,$D139))</f>
        <v/>
      </c>
      <c r="D139" s="6">
        <f>IF('Suroviny'!$B139="","",'Suroviny'!$D139)</f>
        <v/>
      </c>
      <c r="E139" s="8">
        <f>IF($B139="","",IF(COUNTIFS('Suroviny'!$B$2:$B139,$B139,'Suroviny'!$D$2:$D139,$D139)&gt;1,"×",""))</f>
        <v/>
      </c>
      <c r="F139" s="6">
        <f>IF($B139="","",IF($E139="×","—",IF('Suroviny'!$G139="ano","mám doma","koupit")))</f>
        <v/>
      </c>
      <c r="G139" s="6">
        <f>IF($F139="koupit",$B139&amp;" — "&amp;$C139&amp;" "&amp;$D139,"")</f>
        <v/>
      </c>
    </row>
    <row r="140">
      <c r="A140" s="6">
        <f>IF('Suroviny'!$B140="","",'Suroviny'!$E140)</f>
        <v/>
      </c>
      <c r="B140" s="6">
        <f>IF('Suroviny'!$B140="","",'Suroviny'!$B140)</f>
        <v/>
      </c>
      <c r="C140" s="6">
        <f>IF($B140="","",SUMIFS('Suroviny'!$C$2:$C$200,'Suroviny'!$B$2:$B$200,$B140,'Suroviny'!$D$2:$D$200,$D140))</f>
        <v/>
      </c>
      <c r="D140" s="6">
        <f>IF('Suroviny'!$B140="","",'Suroviny'!$D140)</f>
        <v/>
      </c>
      <c r="E140" s="8">
        <f>IF($B140="","",IF(COUNTIFS('Suroviny'!$B$2:$B140,$B140,'Suroviny'!$D$2:$D140,$D140)&gt;1,"×",""))</f>
        <v/>
      </c>
      <c r="F140" s="6">
        <f>IF($B140="","",IF($E140="×","—",IF('Suroviny'!$G140="ano","mám doma","koupit")))</f>
        <v/>
      </c>
      <c r="G140" s="6">
        <f>IF($F140="koupit",$B140&amp;" — "&amp;$C140&amp;" "&amp;$D140,"")</f>
        <v/>
      </c>
    </row>
    <row r="141">
      <c r="A141" s="6">
        <f>IF('Suroviny'!$B141="","",'Suroviny'!$E141)</f>
        <v/>
      </c>
      <c r="B141" s="6">
        <f>IF('Suroviny'!$B141="","",'Suroviny'!$B141)</f>
        <v/>
      </c>
      <c r="C141" s="6">
        <f>IF($B141="","",SUMIFS('Suroviny'!$C$2:$C$200,'Suroviny'!$B$2:$B$200,$B141,'Suroviny'!$D$2:$D$200,$D141))</f>
        <v/>
      </c>
      <c r="D141" s="6">
        <f>IF('Suroviny'!$B141="","",'Suroviny'!$D141)</f>
        <v/>
      </c>
      <c r="E141" s="8">
        <f>IF($B141="","",IF(COUNTIFS('Suroviny'!$B$2:$B141,$B141,'Suroviny'!$D$2:$D141,$D141)&gt;1,"×",""))</f>
        <v/>
      </c>
      <c r="F141" s="6">
        <f>IF($B141="","",IF($E141="×","—",IF('Suroviny'!$G141="ano","mám doma","koupit")))</f>
        <v/>
      </c>
      <c r="G141" s="6">
        <f>IF($F141="koupit",$B141&amp;" — "&amp;$C141&amp;" "&amp;$D141,"")</f>
        <v/>
      </c>
    </row>
    <row r="142">
      <c r="A142" s="6">
        <f>IF('Suroviny'!$B142="","",'Suroviny'!$E142)</f>
        <v/>
      </c>
      <c r="B142" s="6">
        <f>IF('Suroviny'!$B142="","",'Suroviny'!$B142)</f>
        <v/>
      </c>
      <c r="C142" s="6">
        <f>IF($B142="","",SUMIFS('Suroviny'!$C$2:$C$200,'Suroviny'!$B$2:$B$200,$B142,'Suroviny'!$D$2:$D$200,$D142))</f>
        <v/>
      </c>
      <c r="D142" s="6">
        <f>IF('Suroviny'!$B142="","",'Suroviny'!$D142)</f>
        <v/>
      </c>
      <c r="E142" s="8">
        <f>IF($B142="","",IF(COUNTIFS('Suroviny'!$B$2:$B142,$B142,'Suroviny'!$D$2:$D142,$D142)&gt;1,"×",""))</f>
        <v/>
      </c>
      <c r="F142" s="6">
        <f>IF($B142="","",IF($E142="×","—",IF('Suroviny'!$G142="ano","mám doma","koupit")))</f>
        <v/>
      </c>
      <c r="G142" s="6">
        <f>IF($F142="koupit",$B142&amp;" — "&amp;$C142&amp;" "&amp;$D142,"")</f>
        <v/>
      </c>
    </row>
    <row r="143">
      <c r="A143" s="6">
        <f>IF('Suroviny'!$B143="","",'Suroviny'!$E143)</f>
        <v/>
      </c>
      <c r="B143" s="6">
        <f>IF('Suroviny'!$B143="","",'Suroviny'!$B143)</f>
        <v/>
      </c>
      <c r="C143" s="6">
        <f>IF($B143="","",SUMIFS('Suroviny'!$C$2:$C$200,'Suroviny'!$B$2:$B$200,$B143,'Suroviny'!$D$2:$D$200,$D143))</f>
        <v/>
      </c>
      <c r="D143" s="6">
        <f>IF('Suroviny'!$B143="","",'Suroviny'!$D143)</f>
        <v/>
      </c>
      <c r="E143" s="8">
        <f>IF($B143="","",IF(COUNTIFS('Suroviny'!$B$2:$B143,$B143,'Suroviny'!$D$2:$D143,$D143)&gt;1,"×",""))</f>
        <v/>
      </c>
      <c r="F143" s="6">
        <f>IF($B143="","",IF($E143="×","—",IF('Suroviny'!$G143="ano","mám doma","koupit")))</f>
        <v/>
      </c>
      <c r="G143" s="6">
        <f>IF($F143="koupit",$B143&amp;" — "&amp;$C143&amp;" "&amp;$D143,"")</f>
        <v/>
      </c>
    </row>
    <row r="144">
      <c r="A144" s="6">
        <f>IF('Suroviny'!$B144="","",'Suroviny'!$E144)</f>
        <v/>
      </c>
      <c r="B144" s="6">
        <f>IF('Suroviny'!$B144="","",'Suroviny'!$B144)</f>
        <v/>
      </c>
      <c r="C144" s="6">
        <f>IF($B144="","",SUMIFS('Suroviny'!$C$2:$C$200,'Suroviny'!$B$2:$B$200,$B144,'Suroviny'!$D$2:$D$200,$D144))</f>
        <v/>
      </c>
      <c r="D144" s="6">
        <f>IF('Suroviny'!$B144="","",'Suroviny'!$D144)</f>
        <v/>
      </c>
      <c r="E144" s="8">
        <f>IF($B144="","",IF(COUNTIFS('Suroviny'!$B$2:$B144,$B144,'Suroviny'!$D$2:$D144,$D144)&gt;1,"×",""))</f>
        <v/>
      </c>
      <c r="F144" s="6">
        <f>IF($B144="","",IF($E144="×","—",IF('Suroviny'!$G144="ano","mám doma","koupit")))</f>
        <v/>
      </c>
      <c r="G144" s="6">
        <f>IF($F144="koupit",$B144&amp;" — "&amp;$C144&amp;" "&amp;$D144,"")</f>
        <v/>
      </c>
    </row>
    <row r="145">
      <c r="A145" s="6">
        <f>IF('Suroviny'!$B145="","",'Suroviny'!$E145)</f>
        <v/>
      </c>
      <c r="B145" s="6">
        <f>IF('Suroviny'!$B145="","",'Suroviny'!$B145)</f>
        <v/>
      </c>
      <c r="C145" s="6">
        <f>IF($B145="","",SUMIFS('Suroviny'!$C$2:$C$200,'Suroviny'!$B$2:$B$200,$B145,'Suroviny'!$D$2:$D$200,$D145))</f>
        <v/>
      </c>
      <c r="D145" s="6">
        <f>IF('Suroviny'!$B145="","",'Suroviny'!$D145)</f>
        <v/>
      </c>
      <c r="E145" s="8">
        <f>IF($B145="","",IF(COUNTIFS('Suroviny'!$B$2:$B145,$B145,'Suroviny'!$D$2:$D145,$D145)&gt;1,"×",""))</f>
        <v/>
      </c>
      <c r="F145" s="6">
        <f>IF($B145="","",IF($E145="×","—",IF('Suroviny'!$G145="ano","mám doma","koupit")))</f>
        <v/>
      </c>
      <c r="G145" s="6">
        <f>IF($F145="koupit",$B145&amp;" — "&amp;$C145&amp;" "&amp;$D145,"")</f>
        <v/>
      </c>
    </row>
    <row r="146">
      <c r="A146" s="6">
        <f>IF('Suroviny'!$B146="","",'Suroviny'!$E146)</f>
        <v/>
      </c>
      <c r="B146" s="6">
        <f>IF('Suroviny'!$B146="","",'Suroviny'!$B146)</f>
        <v/>
      </c>
      <c r="C146" s="6">
        <f>IF($B146="","",SUMIFS('Suroviny'!$C$2:$C$200,'Suroviny'!$B$2:$B$200,$B146,'Suroviny'!$D$2:$D$200,$D146))</f>
        <v/>
      </c>
      <c r="D146" s="6">
        <f>IF('Suroviny'!$B146="","",'Suroviny'!$D146)</f>
        <v/>
      </c>
      <c r="E146" s="8">
        <f>IF($B146="","",IF(COUNTIFS('Suroviny'!$B$2:$B146,$B146,'Suroviny'!$D$2:$D146,$D146)&gt;1,"×",""))</f>
        <v/>
      </c>
      <c r="F146" s="6">
        <f>IF($B146="","",IF($E146="×","—",IF('Suroviny'!$G146="ano","mám doma","koupit")))</f>
        <v/>
      </c>
      <c r="G146" s="6">
        <f>IF($F146="koupit",$B146&amp;" — "&amp;$C146&amp;" "&amp;$D146,"")</f>
        <v/>
      </c>
    </row>
    <row r="147">
      <c r="A147" s="6">
        <f>IF('Suroviny'!$B147="","",'Suroviny'!$E147)</f>
        <v/>
      </c>
      <c r="B147" s="6">
        <f>IF('Suroviny'!$B147="","",'Suroviny'!$B147)</f>
        <v/>
      </c>
      <c r="C147" s="6">
        <f>IF($B147="","",SUMIFS('Suroviny'!$C$2:$C$200,'Suroviny'!$B$2:$B$200,$B147,'Suroviny'!$D$2:$D$200,$D147))</f>
        <v/>
      </c>
      <c r="D147" s="6">
        <f>IF('Suroviny'!$B147="","",'Suroviny'!$D147)</f>
        <v/>
      </c>
      <c r="E147" s="8">
        <f>IF($B147="","",IF(COUNTIFS('Suroviny'!$B$2:$B147,$B147,'Suroviny'!$D$2:$D147,$D147)&gt;1,"×",""))</f>
        <v/>
      </c>
      <c r="F147" s="6">
        <f>IF($B147="","",IF($E147="×","—",IF('Suroviny'!$G147="ano","mám doma","koupit")))</f>
        <v/>
      </c>
      <c r="G147" s="6">
        <f>IF($F147="koupit",$B147&amp;" — "&amp;$C147&amp;" "&amp;$D147,"")</f>
        <v/>
      </c>
    </row>
    <row r="148">
      <c r="A148" s="6">
        <f>IF('Suroviny'!$B148="","",'Suroviny'!$E148)</f>
        <v/>
      </c>
      <c r="B148" s="6">
        <f>IF('Suroviny'!$B148="","",'Suroviny'!$B148)</f>
        <v/>
      </c>
      <c r="C148" s="6">
        <f>IF($B148="","",SUMIFS('Suroviny'!$C$2:$C$200,'Suroviny'!$B$2:$B$200,$B148,'Suroviny'!$D$2:$D$200,$D148))</f>
        <v/>
      </c>
      <c r="D148" s="6">
        <f>IF('Suroviny'!$B148="","",'Suroviny'!$D148)</f>
        <v/>
      </c>
      <c r="E148" s="8">
        <f>IF($B148="","",IF(COUNTIFS('Suroviny'!$B$2:$B148,$B148,'Suroviny'!$D$2:$D148,$D148)&gt;1,"×",""))</f>
        <v/>
      </c>
      <c r="F148" s="6">
        <f>IF($B148="","",IF($E148="×","—",IF('Suroviny'!$G148="ano","mám doma","koupit")))</f>
        <v/>
      </c>
      <c r="G148" s="6">
        <f>IF($F148="koupit",$B148&amp;" — "&amp;$C148&amp;" "&amp;$D148,"")</f>
        <v/>
      </c>
    </row>
    <row r="149">
      <c r="A149" s="6">
        <f>IF('Suroviny'!$B149="","",'Suroviny'!$E149)</f>
        <v/>
      </c>
      <c r="B149" s="6">
        <f>IF('Suroviny'!$B149="","",'Suroviny'!$B149)</f>
        <v/>
      </c>
      <c r="C149" s="6">
        <f>IF($B149="","",SUMIFS('Suroviny'!$C$2:$C$200,'Suroviny'!$B$2:$B$200,$B149,'Suroviny'!$D$2:$D$200,$D149))</f>
        <v/>
      </c>
      <c r="D149" s="6">
        <f>IF('Suroviny'!$B149="","",'Suroviny'!$D149)</f>
        <v/>
      </c>
      <c r="E149" s="8">
        <f>IF($B149="","",IF(COUNTIFS('Suroviny'!$B$2:$B149,$B149,'Suroviny'!$D$2:$D149,$D149)&gt;1,"×",""))</f>
        <v/>
      </c>
      <c r="F149" s="6">
        <f>IF($B149="","",IF($E149="×","—",IF('Suroviny'!$G149="ano","mám doma","koupit")))</f>
        <v/>
      </c>
      <c r="G149" s="6">
        <f>IF($F149="koupit",$B149&amp;" — "&amp;$C149&amp;" "&amp;$D149,"")</f>
        <v/>
      </c>
    </row>
    <row r="150">
      <c r="A150" s="6">
        <f>IF('Suroviny'!$B150="","",'Suroviny'!$E150)</f>
        <v/>
      </c>
      <c r="B150" s="6">
        <f>IF('Suroviny'!$B150="","",'Suroviny'!$B150)</f>
        <v/>
      </c>
      <c r="C150" s="6">
        <f>IF($B150="","",SUMIFS('Suroviny'!$C$2:$C$200,'Suroviny'!$B$2:$B$200,$B150,'Suroviny'!$D$2:$D$200,$D150))</f>
        <v/>
      </c>
      <c r="D150" s="6">
        <f>IF('Suroviny'!$B150="","",'Suroviny'!$D150)</f>
        <v/>
      </c>
      <c r="E150" s="8">
        <f>IF($B150="","",IF(COUNTIFS('Suroviny'!$B$2:$B150,$B150,'Suroviny'!$D$2:$D150,$D150)&gt;1,"×",""))</f>
        <v/>
      </c>
      <c r="F150" s="6">
        <f>IF($B150="","",IF($E150="×","—",IF('Suroviny'!$G150="ano","mám doma","koupit")))</f>
        <v/>
      </c>
      <c r="G150" s="6">
        <f>IF($F150="koupit",$B150&amp;" — "&amp;$C150&amp;" "&amp;$D150,"")</f>
        <v/>
      </c>
    </row>
    <row r="151">
      <c r="A151" s="6">
        <f>IF('Suroviny'!$B151="","",'Suroviny'!$E151)</f>
        <v/>
      </c>
      <c r="B151" s="6">
        <f>IF('Suroviny'!$B151="","",'Suroviny'!$B151)</f>
        <v/>
      </c>
      <c r="C151" s="6">
        <f>IF($B151="","",SUMIFS('Suroviny'!$C$2:$C$200,'Suroviny'!$B$2:$B$200,$B151,'Suroviny'!$D$2:$D$200,$D151))</f>
        <v/>
      </c>
      <c r="D151" s="6">
        <f>IF('Suroviny'!$B151="","",'Suroviny'!$D151)</f>
        <v/>
      </c>
      <c r="E151" s="8">
        <f>IF($B151="","",IF(COUNTIFS('Suroviny'!$B$2:$B151,$B151,'Suroviny'!$D$2:$D151,$D151)&gt;1,"×",""))</f>
        <v/>
      </c>
      <c r="F151" s="6">
        <f>IF($B151="","",IF($E151="×","—",IF('Suroviny'!$G151="ano","mám doma","koupit")))</f>
        <v/>
      </c>
      <c r="G151" s="6">
        <f>IF($F151="koupit",$B151&amp;" — "&amp;$C151&amp;" "&amp;$D151,"")</f>
        <v/>
      </c>
    </row>
    <row r="152">
      <c r="A152" s="6">
        <f>IF('Suroviny'!$B152="","",'Suroviny'!$E152)</f>
        <v/>
      </c>
      <c r="B152" s="6">
        <f>IF('Suroviny'!$B152="","",'Suroviny'!$B152)</f>
        <v/>
      </c>
      <c r="C152" s="6">
        <f>IF($B152="","",SUMIFS('Suroviny'!$C$2:$C$200,'Suroviny'!$B$2:$B$200,$B152,'Suroviny'!$D$2:$D$200,$D152))</f>
        <v/>
      </c>
      <c r="D152" s="6">
        <f>IF('Suroviny'!$B152="","",'Suroviny'!$D152)</f>
        <v/>
      </c>
      <c r="E152" s="8">
        <f>IF($B152="","",IF(COUNTIFS('Suroviny'!$B$2:$B152,$B152,'Suroviny'!$D$2:$D152,$D152)&gt;1,"×",""))</f>
        <v/>
      </c>
      <c r="F152" s="6">
        <f>IF($B152="","",IF($E152="×","—",IF('Suroviny'!$G152="ano","mám doma","koupit")))</f>
        <v/>
      </c>
      <c r="G152" s="6">
        <f>IF($F152="koupit",$B152&amp;" — "&amp;$C152&amp;" "&amp;$D152,"")</f>
        <v/>
      </c>
    </row>
    <row r="153">
      <c r="A153" s="6">
        <f>IF('Suroviny'!$B153="","",'Suroviny'!$E153)</f>
        <v/>
      </c>
      <c r="B153" s="6">
        <f>IF('Suroviny'!$B153="","",'Suroviny'!$B153)</f>
        <v/>
      </c>
      <c r="C153" s="6">
        <f>IF($B153="","",SUMIFS('Suroviny'!$C$2:$C$200,'Suroviny'!$B$2:$B$200,$B153,'Suroviny'!$D$2:$D$200,$D153))</f>
        <v/>
      </c>
      <c r="D153" s="6">
        <f>IF('Suroviny'!$B153="","",'Suroviny'!$D153)</f>
        <v/>
      </c>
      <c r="E153" s="8">
        <f>IF($B153="","",IF(COUNTIFS('Suroviny'!$B$2:$B153,$B153,'Suroviny'!$D$2:$D153,$D153)&gt;1,"×",""))</f>
        <v/>
      </c>
      <c r="F153" s="6">
        <f>IF($B153="","",IF($E153="×","—",IF('Suroviny'!$G153="ano","mám doma","koupit")))</f>
        <v/>
      </c>
      <c r="G153" s="6">
        <f>IF($F153="koupit",$B153&amp;" — "&amp;$C153&amp;" "&amp;$D153,"")</f>
        <v/>
      </c>
    </row>
    <row r="154">
      <c r="A154" s="6">
        <f>IF('Suroviny'!$B154="","",'Suroviny'!$E154)</f>
        <v/>
      </c>
      <c r="B154" s="6">
        <f>IF('Suroviny'!$B154="","",'Suroviny'!$B154)</f>
        <v/>
      </c>
      <c r="C154" s="6">
        <f>IF($B154="","",SUMIFS('Suroviny'!$C$2:$C$200,'Suroviny'!$B$2:$B$200,$B154,'Suroviny'!$D$2:$D$200,$D154))</f>
        <v/>
      </c>
      <c r="D154" s="6">
        <f>IF('Suroviny'!$B154="","",'Suroviny'!$D154)</f>
        <v/>
      </c>
      <c r="E154" s="8">
        <f>IF($B154="","",IF(COUNTIFS('Suroviny'!$B$2:$B154,$B154,'Suroviny'!$D$2:$D154,$D154)&gt;1,"×",""))</f>
        <v/>
      </c>
      <c r="F154" s="6">
        <f>IF($B154="","",IF($E154="×","—",IF('Suroviny'!$G154="ano","mám doma","koupit")))</f>
        <v/>
      </c>
      <c r="G154" s="6">
        <f>IF($F154="koupit",$B154&amp;" — "&amp;$C154&amp;" "&amp;$D154,"")</f>
        <v/>
      </c>
    </row>
    <row r="155">
      <c r="A155" s="6">
        <f>IF('Suroviny'!$B155="","",'Suroviny'!$E155)</f>
        <v/>
      </c>
      <c r="B155" s="6">
        <f>IF('Suroviny'!$B155="","",'Suroviny'!$B155)</f>
        <v/>
      </c>
      <c r="C155" s="6">
        <f>IF($B155="","",SUMIFS('Suroviny'!$C$2:$C$200,'Suroviny'!$B$2:$B$200,$B155,'Suroviny'!$D$2:$D$200,$D155))</f>
        <v/>
      </c>
      <c r="D155" s="6">
        <f>IF('Suroviny'!$B155="","",'Suroviny'!$D155)</f>
        <v/>
      </c>
      <c r="E155" s="8">
        <f>IF($B155="","",IF(COUNTIFS('Suroviny'!$B$2:$B155,$B155,'Suroviny'!$D$2:$D155,$D155)&gt;1,"×",""))</f>
        <v/>
      </c>
      <c r="F155" s="6">
        <f>IF($B155="","",IF($E155="×","—",IF('Suroviny'!$G155="ano","mám doma","koupit")))</f>
        <v/>
      </c>
      <c r="G155" s="6">
        <f>IF($F155="koupit",$B155&amp;" — "&amp;$C155&amp;" "&amp;$D155,"")</f>
        <v/>
      </c>
    </row>
    <row r="156">
      <c r="A156" s="6">
        <f>IF('Suroviny'!$B156="","",'Suroviny'!$E156)</f>
        <v/>
      </c>
      <c r="B156" s="6">
        <f>IF('Suroviny'!$B156="","",'Suroviny'!$B156)</f>
        <v/>
      </c>
      <c r="C156" s="6">
        <f>IF($B156="","",SUMIFS('Suroviny'!$C$2:$C$200,'Suroviny'!$B$2:$B$200,$B156,'Suroviny'!$D$2:$D$200,$D156))</f>
        <v/>
      </c>
      <c r="D156" s="6">
        <f>IF('Suroviny'!$B156="","",'Suroviny'!$D156)</f>
        <v/>
      </c>
      <c r="E156" s="8">
        <f>IF($B156="","",IF(COUNTIFS('Suroviny'!$B$2:$B156,$B156,'Suroviny'!$D$2:$D156,$D156)&gt;1,"×",""))</f>
        <v/>
      </c>
      <c r="F156" s="6">
        <f>IF($B156="","",IF($E156="×","—",IF('Suroviny'!$G156="ano","mám doma","koupit")))</f>
        <v/>
      </c>
      <c r="G156" s="6">
        <f>IF($F156="koupit",$B156&amp;" — "&amp;$C156&amp;" "&amp;$D156,"")</f>
        <v/>
      </c>
    </row>
    <row r="157">
      <c r="A157" s="6">
        <f>IF('Suroviny'!$B157="","",'Suroviny'!$E157)</f>
        <v/>
      </c>
      <c r="B157" s="6">
        <f>IF('Suroviny'!$B157="","",'Suroviny'!$B157)</f>
        <v/>
      </c>
      <c r="C157" s="6">
        <f>IF($B157="","",SUMIFS('Suroviny'!$C$2:$C$200,'Suroviny'!$B$2:$B$200,$B157,'Suroviny'!$D$2:$D$200,$D157))</f>
        <v/>
      </c>
      <c r="D157" s="6">
        <f>IF('Suroviny'!$B157="","",'Suroviny'!$D157)</f>
        <v/>
      </c>
      <c r="E157" s="8">
        <f>IF($B157="","",IF(COUNTIFS('Suroviny'!$B$2:$B157,$B157,'Suroviny'!$D$2:$D157,$D157)&gt;1,"×",""))</f>
        <v/>
      </c>
      <c r="F157" s="6">
        <f>IF($B157="","",IF($E157="×","—",IF('Suroviny'!$G157="ano","mám doma","koupit")))</f>
        <v/>
      </c>
      <c r="G157" s="6">
        <f>IF($F157="koupit",$B157&amp;" — "&amp;$C157&amp;" "&amp;$D157,"")</f>
        <v/>
      </c>
    </row>
    <row r="158">
      <c r="A158" s="6">
        <f>IF('Suroviny'!$B158="","",'Suroviny'!$E158)</f>
        <v/>
      </c>
      <c r="B158" s="6">
        <f>IF('Suroviny'!$B158="","",'Suroviny'!$B158)</f>
        <v/>
      </c>
      <c r="C158" s="6">
        <f>IF($B158="","",SUMIFS('Suroviny'!$C$2:$C$200,'Suroviny'!$B$2:$B$200,$B158,'Suroviny'!$D$2:$D$200,$D158))</f>
        <v/>
      </c>
      <c r="D158" s="6">
        <f>IF('Suroviny'!$B158="","",'Suroviny'!$D158)</f>
        <v/>
      </c>
      <c r="E158" s="8">
        <f>IF($B158="","",IF(COUNTIFS('Suroviny'!$B$2:$B158,$B158,'Suroviny'!$D$2:$D158,$D158)&gt;1,"×",""))</f>
        <v/>
      </c>
      <c r="F158" s="6">
        <f>IF($B158="","",IF($E158="×","—",IF('Suroviny'!$G158="ano","mám doma","koupit")))</f>
        <v/>
      </c>
      <c r="G158" s="6">
        <f>IF($F158="koupit",$B158&amp;" — "&amp;$C158&amp;" "&amp;$D158,"")</f>
        <v/>
      </c>
    </row>
    <row r="159">
      <c r="A159" s="6">
        <f>IF('Suroviny'!$B159="","",'Suroviny'!$E159)</f>
        <v/>
      </c>
      <c r="B159" s="6">
        <f>IF('Suroviny'!$B159="","",'Suroviny'!$B159)</f>
        <v/>
      </c>
      <c r="C159" s="6">
        <f>IF($B159="","",SUMIFS('Suroviny'!$C$2:$C$200,'Suroviny'!$B$2:$B$200,$B159,'Suroviny'!$D$2:$D$200,$D159))</f>
        <v/>
      </c>
      <c r="D159" s="6">
        <f>IF('Suroviny'!$B159="","",'Suroviny'!$D159)</f>
        <v/>
      </c>
      <c r="E159" s="8">
        <f>IF($B159="","",IF(COUNTIFS('Suroviny'!$B$2:$B159,$B159,'Suroviny'!$D$2:$D159,$D159)&gt;1,"×",""))</f>
        <v/>
      </c>
      <c r="F159" s="6">
        <f>IF($B159="","",IF($E159="×","—",IF('Suroviny'!$G159="ano","mám doma","koupit")))</f>
        <v/>
      </c>
      <c r="G159" s="6">
        <f>IF($F159="koupit",$B159&amp;" — "&amp;$C159&amp;" "&amp;$D159,"")</f>
        <v/>
      </c>
    </row>
    <row r="160">
      <c r="A160" s="6">
        <f>IF('Suroviny'!$B160="","",'Suroviny'!$E160)</f>
        <v/>
      </c>
      <c r="B160" s="6">
        <f>IF('Suroviny'!$B160="","",'Suroviny'!$B160)</f>
        <v/>
      </c>
      <c r="C160" s="6">
        <f>IF($B160="","",SUMIFS('Suroviny'!$C$2:$C$200,'Suroviny'!$B$2:$B$200,$B160,'Suroviny'!$D$2:$D$200,$D160))</f>
        <v/>
      </c>
      <c r="D160" s="6">
        <f>IF('Suroviny'!$B160="","",'Suroviny'!$D160)</f>
        <v/>
      </c>
      <c r="E160" s="8">
        <f>IF($B160="","",IF(COUNTIFS('Suroviny'!$B$2:$B160,$B160,'Suroviny'!$D$2:$D160,$D160)&gt;1,"×",""))</f>
        <v/>
      </c>
      <c r="F160" s="6">
        <f>IF($B160="","",IF($E160="×","—",IF('Suroviny'!$G160="ano","mám doma","koupit")))</f>
        <v/>
      </c>
      <c r="G160" s="6">
        <f>IF($F160="koupit",$B160&amp;" — "&amp;$C160&amp;" "&amp;$D160,"")</f>
        <v/>
      </c>
    </row>
    <row r="161">
      <c r="A161" s="6">
        <f>IF('Suroviny'!$B161="","",'Suroviny'!$E161)</f>
        <v/>
      </c>
      <c r="B161" s="6">
        <f>IF('Suroviny'!$B161="","",'Suroviny'!$B161)</f>
        <v/>
      </c>
      <c r="C161" s="6">
        <f>IF($B161="","",SUMIFS('Suroviny'!$C$2:$C$200,'Suroviny'!$B$2:$B$200,$B161,'Suroviny'!$D$2:$D$200,$D161))</f>
        <v/>
      </c>
      <c r="D161" s="6">
        <f>IF('Suroviny'!$B161="","",'Suroviny'!$D161)</f>
        <v/>
      </c>
      <c r="E161" s="8">
        <f>IF($B161="","",IF(COUNTIFS('Suroviny'!$B$2:$B161,$B161,'Suroviny'!$D$2:$D161,$D161)&gt;1,"×",""))</f>
        <v/>
      </c>
      <c r="F161" s="6">
        <f>IF($B161="","",IF($E161="×","—",IF('Suroviny'!$G161="ano","mám doma","koupit")))</f>
        <v/>
      </c>
      <c r="G161" s="6">
        <f>IF($F161="koupit",$B161&amp;" — "&amp;$C161&amp;" "&amp;$D161,"")</f>
        <v/>
      </c>
    </row>
    <row r="162">
      <c r="A162" s="6">
        <f>IF('Suroviny'!$B162="","",'Suroviny'!$E162)</f>
        <v/>
      </c>
      <c r="B162" s="6">
        <f>IF('Suroviny'!$B162="","",'Suroviny'!$B162)</f>
        <v/>
      </c>
      <c r="C162" s="6">
        <f>IF($B162="","",SUMIFS('Suroviny'!$C$2:$C$200,'Suroviny'!$B$2:$B$200,$B162,'Suroviny'!$D$2:$D$200,$D162))</f>
        <v/>
      </c>
      <c r="D162" s="6">
        <f>IF('Suroviny'!$B162="","",'Suroviny'!$D162)</f>
        <v/>
      </c>
      <c r="E162" s="8">
        <f>IF($B162="","",IF(COUNTIFS('Suroviny'!$B$2:$B162,$B162,'Suroviny'!$D$2:$D162,$D162)&gt;1,"×",""))</f>
        <v/>
      </c>
      <c r="F162" s="6">
        <f>IF($B162="","",IF($E162="×","—",IF('Suroviny'!$G162="ano","mám doma","koupit")))</f>
        <v/>
      </c>
      <c r="G162" s="6">
        <f>IF($F162="koupit",$B162&amp;" — "&amp;$C162&amp;" "&amp;$D162,"")</f>
        <v/>
      </c>
    </row>
    <row r="163">
      <c r="A163" s="6">
        <f>IF('Suroviny'!$B163="","",'Suroviny'!$E163)</f>
        <v/>
      </c>
      <c r="B163" s="6">
        <f>IF('Suroviny'!$B163="","",'Suroviny'!$B163)</f>
        <v/>
      </c>
      <c r="C163" s="6">
        <f>IF($B163="","",SUMIFS('Suroviny'!$C$2:$C$200,'Suroviny'!$B$2:$B$200,$B163,'Suroviny'!$D$2:$D$200,$D163))</f>
        <v/>
      </c>
      <c r="D163" s="6">
        <f>IF('Suroviny'!$B163="","",'Suroviny'!$D163)</f>
        <v/>
      </c>
      <c r="E163" s="8">
        <f>IF($B163="","",IF(COUNTIFS('Suroviny'!$B$2:$B163,$B163,'Suroviny'!$D$2:$D163,$D163)&gt;1,"×",""))</f>
        <v/>
      </c>
      <c r="F163" s="6">
        <f>IF($B163="","",IF($E163="×","—",IF('Suroviny'!$G163="ano","mám doma","koupit")))</f>
        <v/>
      </c>
      <c r="G163" s="6">
        <f>IF($F163="koupit",$B163&amp;" — "&amp;$C163&amp;" "&amp;$D163,"")</f>
        <v/>
      </c>
    </row>
    <row r="164">
      <c r="A164" s="6">
        <f>IF('Suroviny'!$B164="","",'Suroviny'!$E164)</f>
        <v/>
      </c>
      <c r="B164" s="6">
        <f>IF('Suroviny'!$B164="","",'Suroviny'!$B164)</f>
        <v/>
      </c>
      <c r="C164" s="6">
        <f>IF($B164="","",SUMIFS('Suroviny'!$C$2:$C$200,'Suroviny'!$B$2:$B$200,$B164,'Suroviny'!$D$2:$D$200,$D164))</f>
        <v/>
      </c>
      <c r="D164" s="6">
        <f>IF('Suroviny'!$B164="","",'Suroviny'!$D164)</f>
        <v/>
      </c>
      <c r="E164" s="8">
        <f>IF($B164="","",IF(COUNTIFS('Suroviny'!$B$2:$B164,$B164,'Suroviny'!$D$2:$D164,$D164)&gt;1,"×",""))</f>
        <v/>
      </c>
      <c r="F164" s="6">
        <f>IF($B164="","",IF($E164="×","—",IF('Suroviny'!$G164="ano","mám doma","koupit")))</f>
        <v/>
      </c>
      <c r="G164" s="6">
        <f>IF($F164="koupit",$B164&amp;" — "&amp;$C164&amp;" "&amp;$D164,"")</f>
        <v/>
      </c>
    </row>
    <row r="165">
      <c r="A165" s="6">
        <f>IF('Suroviny'!$B165="","",'Suroviny'!$E165)</f>
        <v/>
      </c>
      <c r="B165" s="6">
        <f>IF('Suroviny'!$B165="","",'Suroviny'!$B165)</f>
        <v/>
      </c>
      <c r="C165" s="6">
        <f>IF($B165="","",SUMIFS('Suroviny'!$C$2:$C$200,'Suroviny'!$B$2:$B$200,$B165,'Suroviny'!$D$2:$D$200,$D165))</f>
        <v/>
      </c>
      <c r="D165" s="6">
        <f>IF('Suroviny'!$B165="","",'Suroviny'!$D165)</f>
        <v/>
      </c>
      <c r="E165" s="8">
        <f>IF($B165="","",IF(COUNTIFS('Suroviny'!$B$2:$B165,$B165,'Suroviny'!$D$2:$D165,$D165)&gt;1,"×",""))</f>
        <v/>
      </c>
      <c r="F165" s="6">
        <f>IF($B165="","",IF($E165="×","—",IF('Suroviny'!$G165="ano","mám doma","koupit")))</f>
        <v/>
      </c>
      <c r="G165" s="6">
        <f>IF($F165="koupit",$B165&amp;" — "&amp;$C165&amp;" "&amp;$D165,"")</f>
        <v/>
      </c>
    </row>
    <row r="166">
      <c r="A166" s="6">
        <f>IF('Suroviny'!$B166="","",'Suroviny'!$E166)</f>
        <v/>
      </c>
      <c r="B166" s="6">
        <f>IF('Suroviny'!$B166="","",'Suroviny'!$B166)</f>
        <v/>
      </c>
      <c r="C166" s="6">
        <f>IF($B166="","",SUMIFS('Suroviny'!$C$2:$C$200,'Suroviny'!$B$2:$B$200,$B166,'Suroviny'!$D$2:$D$200,$D166))</f>
        <v/>
      </c>
      <c r="D166" s="6">
        <f>IF('Suroviny'!$B166="","",'Suroviny'!$D166)</f>
        <v/>
      </c>
      <c r="E166" s="8">
        <f>IF($B166="","",IF(COUNTIFS('Suroviny'!$B$2:$B166,$B166,'Suroviny'!$D$2:$D166,$D166)&gt;1,"×",""))</f>
        <v/>
      </c>
      <c r="F166" s="6">
        <f>IF($B166="","",IF($E166="×","—",IF('Suroviny'!$G166="ano","mám doma","koupit")))</f>
        <v/>
      </c>
      <c r="G166" s="6">
        <f>IF($F166="koupit",$B166&amp;" — "&amp;$C166&amp;" "&amp;$D166,"")</f>
        <v/>
      </c>
    </row>
    <row r="167">
      <c r="A167" s="6">
        <f>IF('Suroviny'!$B167="","",'Suroviny'!$E167)</f>
        <v/>
      </c>
      <c r="B167" s="6">
        <f>IF('Suroviny'!$B167="","",'Suroviny'!$B167)</f>
        <v/>
      </c>
      <c r="C167" s="6">
        <f>IF($B167="","",SUMIFS('Suroviny'!$C$2:$C$200,'Suroviny'!$B$2:$B$200,$B167,'Suroviny'!$D$2:$D$200,$D167))</f>
        <v/>
      </c>
      <c r="D167" s="6">
        <f>IF('Suroviny'!$B167="","",'Suroviny'!$D167)</f>
        <v/>
      </c>
      <c r="E167" s="8">
        <f>IF($B167="","",IF(COUNTIFS('Suroviny'!$B$2:$B167,$B167,'Suroviny'!$D$2:$D167,$D167)&gt;1,"×",""))</f>
        <v/>
      </c>
      <c r="F167" s="6">
        <f>IF($B167="","",IF($E167="×","—",IF('Suroviny'!$G167="ano","mám doma","koupit")))</f>
        <v/>
      </c>
      <c r="G167" s="6">
        <f>IF($F167="koupit",$B167&amp;" — "&amp;$C167&amp;" "&amp;$D167,"")</f>
        <v/>
      </c>
    </row>
    <row r="168">
      <c r="A168" s="6">
        <f>IF('Suroviny'!$B168="","",'Suroviny'!$E168)</f>
        <v/>
      </c>
      <c r="B168" s="6">
        <f>IF('Suroviny'!$B168="","",'Suroviny'!$B168)</f>
        <v/>
      </c>
      <c r="C168" s="6">
        <f>IF($B168="","",SUMIFS('Suroviny'!$C$2:$C$200,'Suroviny'!$B$2:$B$200,$B168,'Suroviny'!$D$2:$D$200,$D168))</f>
        <v/>
      </c>
      <c r="D168" s="6">
        <f>IF('Suroviny'!$B168="","",'Suroviny'!$D168)</f>
        <v/>
      </c>
      <c r="E168" s="8">
        <f>IF($B168="","",IF(COUNTIFS('Suroviny'!$B$2:$B168,$B168,'Suroviny'!$D$2:$D168,$D168)&gt;1,"×",""))</f>
        <v/>
      </c>
      <c r="F168" s="6">
        <f>IF($B168="","",IF($E168="×","—",IF('Suroviny'!$G168="ano","mám doma","koupit")))</f>
        <v/>
      </c>
      <c r="G168" s="6">
        <f>IF($F168="koupit",$B168&amp;" — "&amp;$C168&amp;" "&amp;$D168,"")</f>
        <v/>
      </c>
    </row>
    <row r="169">
      <c r="A169" s="6">
        <f>IF('Suroviny'!$B169="","",'Suroviny'!$E169)</f>
        <v/>
      </c>
      <c r="B169" s="6">
        <f>IF('Suroviny'!$B169="","",'Suroviny'!$B169)</f>
        <v/>
      </c>
      <c r="C169" s="6">
        <f>IF($B169="","",SUMIFS('Suroviny'!$C$2:$C$200,'Suroviny'!$B$2:$B$200,$B169,'Suroviny'!$D$2:$D$200,$D169))</f>
        <v/>
      </c>
      <c r="D169" s="6">
        <f>IF('Suroviny'!$B169="","",'Suroviny'!$D169)</f>
        <v/>
      </c>
      <c r="E169" s="8">
        <f>IF($B169="","",IF(COUNTIFS('Suroviny'!$B$2:$B169,$B169,'Suroviny'!$D$2:$D169,$D169)&gt;1,"×",""))</f>
        <v/>
      </c>
      <c r="F169" s="6">
        <f>IF($B169="","",IF($E169="×","—",IF('Suroviny'!$G169="ano","mám doma","koupit")))</f>
        <v/>
      </c>
      <c r="G169" s="6">
        <f>IF($F169="koupit",$B169&amp;" — "&amp;$C169&amp;" "&amp;$D169,"")</f>
        <v/>
      </c>
    </row>
    <row r="170">
      <c r="A170" s="6">
        <f>IF('Suroviny'!$B170="","",'Suroviny'!$E170)</f>
        <v/>
      </c>
      <c r="B170" s="6">
        <f>IF('Suroviny'!$B170="","",'Suroviny'!$B170)</f>
        <v/>
      </c>
      <c r="C170" s="6">
        <f>IF($B170="","",SUMIFS('Suroviny'!$C$2:$C$200,'Suroviny'!$B$2:$B$200,$B170,'Suroviny'!$D$2:$D$200,$D170))</f>
        <v/>
      </c>
      <c r="D170" s="6">
        <f>IF('Suroviny'!$B170="","",'Suroviny'!$D170)</f>
        <v/>
      </c>
      <c r="E170" s="8">
        <f>IF($B170="","",IF(COUNTIFS('Suroviny'!$B$2:$B170,$B170,'Suroviny'!$D$2:$D170,$D170)&gt;1,"×",""))</f>
        <v/>
      </c>
      <c r="F170" s="6">
        <f>IF($B170="","",IF($E170="×","—",IF('Suroviny'!$G170="ano","mám doma","koupit")))</f>
        <v/>
      </c>
      <c r="G170" s="6">
        <f>IF($F170="koupit",$B170&amp;" — "&amp;$C170&amp;" "&amp;$D170,"")</f>
        <v/>
      </c>
    </row>
    <row r="171">
      <c r="A171" s="6">
        <f>IF('Suroviny'!$B171="","",'Suroviny'!$E171)</f>
        <v/>
      </c>
      <c r="B171" s="6">
        <f>IF('Suroviny'!$B171="","",'Suroviny'!$B171)</f>
        <v/>
      </c>
      <c r="C171" s="6">
        <f>IF($B171="","",SUMIFS('Suroviny'!$C$2:$C$200,'Suroviny'!$B$2:$B$200,$B171,'Suroviny'!$D$2:$D$200,$D171))</f>
        <v/>
      </c>
      <c r="D171" s="6">
        <f>IF('Suroviny'!$B171="","",'Suroviny'!$D171)</f>
        <v/>
      </c>
      <c r="E171" s="8">
        <f>IF($B171="","",IF(COUNTIFS('Suroviny'!$B$2:$B171,$B171,'Suroviny'!$D$2:$D171,$D171)&gt;1,"×",""))</f>
        <v/>
      </c>
      <c r="F171" s="6">
        <f>IF($B171="","",IF($E171="×","—",IF('Suroviny'!$G171="ano","mám doma","koupit")))</f>
        <v/>
      </c>
      <c r="G171" s="6">
        <f>IF($F171="koupit",$B171&amp;" — "&amp;$C171&amp;" "&amp;$D171,"")</f>
        <v/>
      </c>
    </row>
    <row r="172">
      <c r="A172" s="6">
        <f>IF('Suroviny'!$B172="","",'Suroviny'!$E172)</f>
        <v/>
      </c>
      <c r="B172" s="6">
        <f>IF('Suroviny'!$B172="","",'Suroviny'!$B172)</f>
        <v/>
      </c>
      <c r="C172" s="6">
        <f>IF($B172="","",SUMIFS('Suroviny'!$C$2:$C$200,'Suroviny'!$B$2:$B$200,$B172,'Suroviny'!$D$2:$D$200,$D172))</f>
        <v/>
      </c>
      <c r="D172" s="6">
        <f>IF('Suroviny'!$B172="","",'Suroviny'!$D172)</f>
        <v/>
      </c>
      <c r="E172" s="8">
        <f>IF($B172="","",IF(COUNTIFS('Suroviny'!$B$2:$B172,$B172,'Suroviny'!$D$2:$D172,$D172)&gt;1,"×",""))</f>
        <v/>
      </c>
      <c r="F172" s="6">
        <f>IF($B172="","",IF($E172="×","—",IF('Suroviny'!$G172="ano","mám doma","koupit")))</f>
        <v/>
      </c>
      <c r="G172" s="6">
        <f>IF($F172="koupit",$B172&amp;" — "&amp;$C172&amp;" "&amp;$D172,"")</f>
        <v/>
      </c>
    </row>
    <row r="173">
      <c r="A173" s="6">
        <f>IF('Suroviny'!$B173="","",'Suroviny'!$E173)</f>
        <v/>
      </c>
      <c r="B173" s="6">
        <f>IF('Suroviny'!$B173="","",'Suroviny'!$B173)</f>
        <v/>
      </c>
      <c r="C173" s="6">
        <f>IF($B173="","",SUMIFS('Suroviny'!$C$2:$C$200,'Suroviny'!$B$2:$B$200,$B173,'Suroviny'!$D$2:$D$200,$D173))</f>
        <v/>
      </c>
      <c r="D173" s="6">
        <f>IF('Suroviny'!$B173="","",'Suroviny'!$D173)</f>
        <v/>
      </c>
      <c r="E173" s="8">
        <f>IF($B173="","",IF(COUNTIFS('Suroviny'!$B$2:$B173,$B173,'Suroviny'!$D$2:$D173,$D173)&gt;1,"×",""))</f>
        <v/>
      </c>
      <c r="F173" s="6">
        <f>IF($B173="","",IF($E173="×","—",IF('Suroviny'!$G173="ano","mám doma","koupit")))</f>
        <v/>
      </c>
      <c r="G173" s="6">
        <f>IF($F173="koupit",$B173&amp;" — "&amp;$C173&amp;" "&amp;$D173,"")</f>
        <v/>
      </c>
    </row>
    <row r="174">
      <c r="A174" s="6">
        <f>IF('Suroviny'!$B174="","",'Suroviny'!$E174)</f>
        <v/>
      </c>
      <c r="B174" s="6">
        <f>IF('Suroviny'!$B174="","",'Suroviny'!$B174)</f>
        <v/>
      </c>
      <c r="C174" s="6">
        <f>IF($B174="","",SUMIFS('Suroviny'!$C$2:$C$200,'Suroviny'!$B$2:$B$200,$B174,'Suroviny'!$D$2:$D$200,$D174))</f>
        <v/>
      </c>
      <c r="D174" s="6">
        <f>IF('Suroviny'!$B174="","",'Suroviny'!$D174)</f>
        <v/>
      </c>
      <c r="E174" s="8">
        <f>IF($B174="","",IF(COUNTIFS('Suroviny'!$B$2:$B174,$B174,'Suroviny'!$D$2:$D174,$D174)&gt;1,"×",""))</f>
        <v/>
      </c>
      <c r="F174" s="6">
        <f>IF($B174="","",IF($E174="×","—",IF('Suroviny'!$G174="ano","mám doma","koupit")))</f>
        <v/>
      </c>
      <c r="G174" s="6">
        <f>IF($F174="koupit",$B174&amp;" — "&amp;$C174&amp;" "&amp;$D174,"")</f>
        <v/>
      </c>
    </row>
    <row r="175">
      <c r="A175" s="6">
        <f>IF('Suroviny'!$B175="","",'Suroviny'!$E175)</f>
        <v/>
      </c>
      <c r="B175" s="6">
        <f>IF('Suroviny'!$B175="","",'Suroviny'!$B175)</f>
        <v/>
      </c>
      <c r="C175" s="6">
        <f>IF($B175="","",SUMIFS('Suroviny'!$C$2:$C$200,'Suroviny'!$B$2:$B$200,$B175,'Suroviny'!$D$2:$D$200,$D175))</f>
        <v/>
      </c>
      <c r="D175" s="6">
        <f>IF('Suroviny'!$B175="","",'Suroviny'!$D175)</f>
        <v/>
      </c>
      <c r="E175" s="8">
        <f>IF($B175="","",IF(COUNTIFS('Suroviny'!$B$2:$B175,$B175,'Suroviny'!$D$2:$D175,$D175)&gt;1,"×",""))</f>
        <v/>
      </c>
      <c r="F175" s="6">
        <f>IF($B175="","",IF($E175="×","—",IF('Suroviny'!$G175="ano","mám doma","koupit")))</f>
        <v/>
      </c>
      <c r="G175" s="6">
        <f>IF($F175="koupit",$B175&amp;" — "&amp;$C175&amp;" "&amp;$D175,"")</f>
        <v/>
      </c>
    </row>
    <row r="176">
      <c r="A176" s="6">
        <f>IF('Suroviny'!$B176="","",'Suroviny'!$E176)</f>
        <v/>
      </c>
      <c r="B176" s="6">
        <f>IF('Suroviny'!$B176="","",'Suroviny'!$B176)</f>
        <v/>
      </c>
      <c r="C176" s="6">
        <f>IF($B176="","",SUMIFS('Suroviny'!$C$2:$C$200,'Suroviny'!$B$2:$B$200,$B176,'Suroviny'!$D$2:$D$200,$D176))</f>
        <v/>
      </c>
      <c r="D176" s="6">
        <f>IF('Suroviny'!$B176="","",'Suroviny'!$D176)</f>
        <v/>
      </c>
      <c r="E176" s="8">
        <f>IF($B176="","",IF(COUNTIFS('Suroviny'!$B$2:$B176,$B176,'Suroviny'!$D$2:$D176,$D176)&gt;1,"×",""))</f>
        <v/>
      </c>
      <c r="F176" s="6">
        <f>IF($B176="","",IF($E176="×","—",IF('Suroviny'!$G176="ano","mám doma","koupit")))</f>
        <v/>
      </c>
      <c r="G176" s="6">
        <f>IF($F176="koupit",$B176&amp;" — "&amp;$C176&amp;" "&amp;$D176,"")</f>
        <v/>
      </c>
    </row>
    <row r="177">
      <c r="A177" s="6">
        <f>IF('Suroviny'!$B177="","",'Suroviny'!$E177)</f>
        <v/>
      </c>
      <c r="B177" s="6">
        <f>IF('Suroviny'!$B177="","",'Suroviny'!$B177)</f>
        <v/>
      </c>
      <c r="C177" s="6">
        <f>IF($B177="","",SUMIFS('Suroviny'!$C$2:$C$200,'Suroviny'!$B$2:$B$200,$B177,'Suroviny'!$D$2:$D$200,$D177))</f>
        <v/>
      </c>
      <c r="D177" s="6">
        <f>IF('Suroviny'!$B177="","",'Suroviny'!$D177)</f>
        <v/>
      </c>
      <c r="E177" s="8">
        <f>IF($B177="","",IF(COUNTIFS('Suroviny'!$B$2:$B177,$B177,'Suroviny'!$D$2:$D177,$D177)&gt;1,"×",""))</f>
        <v/>
      </c>
      <c r="F177" s="6">
        <f>IF($B177="","",IF($E177="×","—",IF('Suroviny'!$G177="ano","mám doma","koupit")))</f>
        <v/>
      </c>
      <c r="G177" s="6">
        <f>IF($F177="koupit",$B177&amp;" — "&amp;$C177&amp;" "&amp;$D177,"")</f>
        <v/>
      </c>
    </row>
    <row r="178">
      <c r="A178" s="6">
        <f>IF('Suroviny'!$B178="","",'Suroviny'!$E178)</f>
        <v/>
      </c>
      <c r="B178" s="6">
        <f>IF('Suroviny'!$B178="","",'Suroviny'!$B178)</f>
        <v/>
      </c>
      <c r="C178" s="6">
        <f>IF($B178="","",SUMIFS('Suroviny'!$C$2:$C$200,'Suroviny'!$B$2:$B$200,$B178,'Suroviny'!$D$2:$D$200,$D178))</f>
        <v/>
      </c>
      <c r="D178" s="6">
        <f>IF('Suroviny'!$B178="","",'Suroviny'!$D178)</f>
        <v/>
      </c>
      <c r="E178" s="8">
        <f>IF($B178="","",IF(COUNTIFS('Suroviny'!$B$2:$B178,$B178,'Suroviny'!$D$2:$D178,$D178)&gt;1,"×",""))</f>
        <v/>
      </c>
      <c r="F178" s="6">
        <f>IF($B178="","",IF($E178="×","—",IF('Suroviny'!$G178="ano","mám doma","koupit")))</f>
        <v/>
      </c>
      <c r="G178" s="6">
        <f>IF($F178="koupit",$B178&amp;" — "&amp;$C178&amp;" "&amp;$D178,"")</f>
        <v/>
      </c>
    </row>
    <row r="179">
      <c r="A179" s="6">
        <f>IF('Suroviny'!$B179="","",'Suroviny'!$E179)</f>
        <v/>
      </c>
      <c r="B179" s="6">
        <f>IF('Suroviny'!$B179="","",'Suroviny'!$B179)</f>
        <v/>
      </c>
      <c r="C179" s="6">
        <f>IF($B179="","",SUMIFS('Suroviny'!$C$2:$C$200,'Suroviny'!$B$2:$B$200,$B179,'Suroviny'!$D$2:$D$200,$D179))</f>
        <v/>
      </c>
      <c r="D179" s="6">
        <f>IF('Suroviny'!$B179="","",'Suroviny'!$D179)</f>
        <v/>
      </c>
      <c r="E179" s="8">
        <f>IF($B179="","",IF(COUNTIFS('Suroviny'!$B$2:$B179,$B179,'Suroviny'!$D$2:$D179,$D179)&gt;1,"×",""))</f>
        <v/>
      </c>
      <c r="F179" s="6">
        <f>IF($B179="","",IF($E179="×","—",IF('Suroviny'!$G179="ano","mám doma","koupit")))</f>
        <v/>
      </c>
      <c r="G179" s="6">
        <f>IF($F179="koupit",$B179&amp;" — "&amp;$C179&amp;" "&amp;$D179,"")</f>
        <v/>
      </c>
    </row>
    <row r="180">
      <c r="A180" s="6">
        <f>IF('Suroviny'!$B180="","",'Suroviny'!$E180)</f>
        <v/>
      </c>
      <c r="B180" s="6">
        <f>IF('Suroviny'!$B180="","",'Suroviny'!$B180)</f>
        <v/>
      </c>
      <c r="C180" s="6">
        <f>IF($B180="","",SUMIFS('Suroviny'!$C$2:$C$200,'Suroviny'!$B$2:$B$200,$B180,'Suroviny'!$D$2:$D$200,$D180))</f>
        <v/>
      </c>
      <c r="D180" s="6">
        <f>IF('Suroviny'!$B180="","",'Suroviny'!$D180)</f>
        <v/>
      </c>
      <c r="E180" s="8">
        <f>IF($B180="","",IF(COUNTIFS('Suroviny'!$B$2:$B180,$B180,'Suroviny'!$D$2:$D180,$D180)&gt;1,"×",""))</f>
        <v/>
      </c>
      <c r="F180" s="6">
        <f>IF($B180="","",IF($E180="×","—",IF('Suroviny'!$G180="ano","mám doma","koupit")))</f>
        <v/>
      </c>
      <c r="G180" s="6">
        <f>IF($F180="koupit",$B180&amp;" — "&amp;$C180&amp;" "&amp;$D180,"")</f>
        <v/>
      </c>
    </row>
    <row r="181">
      <c r="A181" s="6">
        <f>IF('Suroviny'!$B181="","",'Suroviny'!$E181)</f>
        <v/>
      </c>
      <c r="B181" s="6">
        <f>IF('Suroviny'!$B181="","",'Suroviny'!$B181)</f>
        <v/>
      </c>
      <c r="C181" s="6">
        <f>IF($B181="","",SUMIFS('Suroviny'!$C$2:$C$200,'Suroviny'!$B$2:$B$200,$B181,'Suroviny'!$D$2:$D$200,$D181))</f>
        <v/>
      </c>
      <c r="D181" s="6">
        <f>IF('Suroviny'!$B181="","",'Suroviny'!$D181)</f>
        <v/>
      </c>
      <c r="E181" s="8">
        <f>IF($B181="","",IF(COUNTIFS('Suroviny'!$B$2:$B181,$B181,'Suroviny'!$D$2:$D181,$D181)&gt;1,"×",""))</f>
        <v/>
      </c>
      <c r="F181" s="6">
        <f>IF($B181="","",IF($E181="×","—",IF('Suroviny'!$G181="ano","mám doma","koupit")))</f>
        <v/>
      </c>
      <c r="G181" s="6">
        <f>IF($F181="koupit",$B181&amp;" — "&amp;$C181&amp;" "&amp;$D181,"")</f>
        <v/>
      </c>
    </row>
    <row r="182">
      <c r="A182" s="6">
        <f>IF('Suroviny'!$B182="","",'Suroviny'!$E182)</f>
        <v/>
      </c>
      <c r="B182" s="6">
        <f>IF('Suroviny'!$B182="","",'Suroviny'!$B182)</f>
        <v/>
      </c>
      <c r="C182" s="6">
        <f>IF($B182="","",SUMIFS('Suroviny'!$C$2:$C$200,'Suroviny'!$B$2:$B$200,$B182,'Suroviny'!$D$2:$D$200,$D182))</f>
        <v/>
      </c>
      <c r="D182" s="6">
        <f>IF('Suroviny'!$B182="","",'Suroviny'!$D182)</f>
        <v/>
      </c>
      <c r="E182" s="8">
        <f>IF($B182="","",IF(COUNTIFS('Suroviny'!$B$2:$B182,$B182,'Suroviny'!$D$2:$D182,$D182)&gt;1,"×",""))</f>
        <v/>
      </c>
      <c r="F182" s="6">
        <f>IF($B182="","",IF($E182="×","—",IF('Suroviny'!$G182="ano","mám doma","koupit")))</f>
        <v/>
      </c>
      <c r="G182" s="6">
        <f>IF($F182="koupit",$B182&amp;" — "&amp;$C182&amp;" "&amp;$D182,"")</f>
        <v/>
      </c>
    </row>
    <row r="183">
      <c r="A183" s="6">
        <f>IF('Suroviny'!$B183="","",'Suroviny'!$E183)</f>
        <v/>
      </c>
      <c r="B183" s="6">
        <f>IF('Suroviny'!$B183="","",'Suroviny'!$B183)</f>
        <v/>
      </c>
      <c r="C183" s="6">
        <f>IF($B183="","",SUMIFS('Suroviny'!$C$2:$C$200,'Suroviny'!$B$2:$B$200,$B183,'Suroviny'!$D$2:$D$200,$D183))</f>
        <v/>
      </c>
      <c r="D183" s="6">
        <f>IF('Suroviny'!$B183="","",'Suroviny'!$D183)</f>
        <v/>
      </c>
      <c r="E183" s="8">
        <f>IF($B183="","",IF(COUNTIFS('Suroviny'!$B$2:$B183,$B183,'Suroviny'!$D$2:$D183,$D183)&gt;1,"×",""))</f>
        <v/>
      </c>
      <c r="F183" s="6">
        <f>IF($B183="","",IF($E183="×","—",IF('Suroviny'!$G183="ano","mám doma","koupit")))</f>
        <v/>
      </c>
      <c r="G183" s="6">
        <f>IF($F183="koupit",$B183&amp;" — "&amp;$C183&amp;" "&amp;$D183,"")</f>
        <v/>
      </c>
    </row>
    <row r="184">
      <c r="A184" s="6">
        <f>IF('Suroviny'!$B184="","",'Suroviny'!$E184)</f>
        <v/>
      </c>
      <c r="B184" s="6">
        <f>IF('Suroviny'!$B184="","",'Suroviny'!$B184)</f>
        <v/>
      </c>
      <c r="C184" s="6">
        <f>IF($B184="","",SUMIFS('Suroviny'!$C$2:$C$200,'Suroviny'!$B$2:$B$200,$B184,'Suroviny'!$D$2:$D$200,$D184))</f>
        <v/>
      </c>
      <c r="D184" s="6">
        <f>IF('Suroviny'!$B184="","",'Suroviny'!$D184)</f>
        <v/>
      </c>
      <c r="E184" s="8">
        <f>IF($B184="","",IF(COUNTIFS('Suroviny'!$B$2:$B184,$B184,'Suroviny'!$D$2:$D184,$D184)&gt;1,"×",""))</f>
        <v/>
      </c>
      <c r="F184" s="6">
        <f>IF($B184="","",IF($E184="×","—",IF('Suroviny'!$G184="ano","mám doma","koupit")))</f>
        <v/>
      </c>
      <c r="G184" s="6">
        <f>IF($F184="koupit",$B184&amp;" — "&amp;$C184&amp;" "&amp;$D184,"")</f>
        <v/>
      </c>
    </row>
    <row r="185">
      <c r="A185" s="6">
        <f>IF('Suroviny'!$B185="","",'Suroviny'!$E185)</f>
        <v/>
      </c>
      <c r="B185" s="6">
        <f>IF('Suroviny'!$B185="","",'Suroviny'!$B185)</f>
        <v/>
      </c>
      <c r="C185" s="6">
        <f>IF($B185="","",SUMIFS('Suroviny'!$C$2:$C$200,'Suroviny'!$B$2:$B$200,$B185,'Suroviny'!$D$2:$D$200,$D185))</f>
        <v/>
      </c>
      <c r="D185" s="6">
        <f>IF('Suroviny'!$B185="","",'Suroviny'!$D185)</f>
        <v/>
      </c>
      <c r="E185" s="8">
        <f>IF($B185="","",IF(COUNTIFS('Suroviny'!$B$2:$B185,$B185,'Suroviny'!$D$2:$D185,$D185)&gt;1,"×",""))</f>
        <v/>
      </c>
      <c r="F185" s="6">
        <f>IF($B185="","",IF($E185="×","—",IF('Suroviny'!$G185="ano","mám doma","koupit")))</f>
        <v/>
      </c>
      <c r="G185" s="6">
        <f>IF($F185="koupit",$B185&amp;" — "&amp;$C185&amp;" "&amp;$D185,"")</f>
        <v/>
      </c>
    </row>
    <row r="186">
      <c r="A186" s="6">
        <f>IF('Suroviny'!$B186="","",'Suroviny'!$E186)</f>
        <v/>
      </c>
      <c r="B186" s="6">
        <f>IF('Suroviny'!$B186="","",'Suroviny'!$B186)</f>
        <v/>
      </c>
      <c r="C186" s="6">
        <f>IF($B186="","",SUMIFS('Suroviny'!$C$2:$C$200,'Suroviny'!$B$2:$B$200,$B186,'Suroviny'!$D$2:$D$200,$D186))</f>
        <v/>
      </c>
      <c r="D186" s="6">
        <f>IF('Suroviny'!$B186="","",'Suroviny'!$D186)</f>
        <v/>
      </c>
      <c r="E186" s="8">
        <f>IF($B186="","",IF(COUNTIFS('Suroviny'!$B$2:$B186,$B186,'Suroviny'!$D$2:$D186,$D186)&gt;1,"×",""))</f>
        <v/>
      </c>
      <c r="F186" s="6">
        <f>IF($B186="","",IF($E186="×","—",IF('Suroviny'!$G186="ano","mám doma","koupit")))</f>
        <v/>
      </c>
      <c r="G186" s="6">
        <f>IF($F186="koupit",$B186&amp;" — "&amp;$C186&amp;" "&amp;$D186,"")</f>
        <v/>
      </c>
    </row>
    <row r="187">
      <c r="A187" s="6">
        <f>IF('Suroviny'!$B187="","",'Suroviny'!$E187)</f>
        <v/>
      </c>
      <c r="B187" s="6">
        <f>IF('Suroviny'!$B187="","",'Suroviny'!$B187)</f>
        <v/>
      </c>
      <c r="C187" s="6">
        <f>IF($B187="","",SUMIFS('Suroviny'!$C$2:$C$200,'Suroviny'!$B$2:$B$200,$B187,'Suroviny'!$D$2:$D$200,$D187))</f>
        <v/>
      </c>
      <c r="D187" s="6">
        <f>IF('Suroviny'!$B187="","",'Suroviny'!$D187)</f>
        <v/>
      </c>
      <c r="E187" s="8">
        <f>IF($B187="","",IF(COUNTIFS('Suroviny'!$B$2:$B187,$B187,'Suroviny'!$D$2:$D187,$D187)&gt;1,"×",""))</f>
        <v/>
      </c>
      <c r="F187" s="6">
        <f>IF($B187="","",IF($E187="×","—",IF('Suroviny'!$G187="ano","mám doma","koupit")))</f>
        <v/>
      </c>
      <c r="G187" s="6">
        <f>IF($F187="koupit",$B187&amp;" — "&amp;$C187&amp;" "&amp;$D187,"")</f>
        <v/>
      </c>
    </row>
    <row r="188">
      <c r="A188" s="6">
        <f>IF('Suroviny'!$B188="","",'Suroviny'!$E188)</f>
        <v/>
      </c>
      <c r="B188" s="6">
        <f>IF('Suroviny'!$B188="","",'Suroviny'!$B188)</f>
        <v/>
      </c>
      <c r="C188" s="6">
        <f>IF($B188="","",SUMIFS('Suroviny'!$C$2:$C$200,'Suroviny'!$B$2:$B$200,$B188,'Suroviny'!$D$2:$D$200,$D188))</f>
        <v/>
      </c>
      <c r="D188" s="6">
        <f>IF('Suroviny'!$B188="","",'Suroviny'!$D188)</f>
        <v/>
      </c>
      <c r="E188" s="8">
        <f>IF($B188="","",IF(COUNTIFS('Suroviny'!$B$2:$B188,$B188,'Suroviny'!$D$2:$D188,$D188)&gt;1,"×",""))</f>
        <v/>
      </c>
      <c r="F188" s="6">
        <f>IF($B188="","",IF($E188="×","—",IF('Suroviny'!$G188="ano","mám doma","koupit")))</f>
        <v/>
      </c>
      <c r="G188" s="6">
        <f>IF($F188="koupit",$B188&amp;" — "&amp;$C188&amp;" "&amp;$D188,"")</f>
        <v/>
      </c>
    </row>
    <row r="189">
      <c r="A189" s="6">
        <f>IF('Suroviny'!$B189="","",'Suroviny'!$E189)</f>
        <v/>
      </c>
      <c r="B189" s="6">
        <f>IF('Suroviny'!$B189="","",'Suroviny'!$B189)</f>
        <v/>
      </c>
      <c r="C189" s="6">
        <f>IF($B189="","",SUMIFS('Suroviny'!$C$2:$C$200,'Suroviny'!$B$2:$B$200,$B189,'Suroviny'!$D$2:$D$200,$D189))</f>
        <v/>
      </c>
      <c r="D189" s="6">
        <f>IF('Suroviny'!$B189="","",'Suroviny'!$D189)</f>
        <v/>
      </c>
      <c r="E189" s="8">
        <f>IF($B189="","",IF(COUNTIFS('Suroviny'!$B$2:$B189,$B189,'Suroviny'!$D$2:$D189,$D189)&gt;1,"×",""))</f>
        <v/>
      </c>
      <c r="F189" s="6">
        <f>IF($B189="","",IF($E189="×","—",IF('Suroviny'!$G189="ano","mám doma","koupit")))</f>
        <v/>
      </c>
      <c r="G189" s="6">
        <f>IF($F189="koupit",$B189&amp;" — "&amp;$C189&amp;" "&amp;$D189,"")</f>
        <v/>
      </c>
    </row>
    <row r="190">
      <c r="A190" s="6">
        <f>IF('Suroviny'!$B190="","",'Suroviny'!$E190)</f>
        <v/>
      </c>
      <c r="B190" s="6">
        <f>IF('Suroviny'!$B190="","",'Suroviny'!$B190)</f>
        <v/>
      </c>
      <c r="C190" s="6">
        <f>IF($B190="","",SUMIFS('Suroviny'!$C$2:$C$200,'Suroviny'!$B$2:$B$200,$B190,'Suroviny'!$D$2:$D$200,$D190))</f>
        <v/>
      </c>
      <c r="D190" s="6">
        <f>IF('Suroviny'!$B190="","",'Suroviny'!$D190)</f>
        <v/>
      </c>
      <c r="E190" s="8">
        <f>IF($B190="","",IF(COUNTIFS('Suroviny'!$B$2:$B190,$B190,'Suroviny'!$D$2:$D190,$D190)&gt;1,"×",""))</f>
        <v/>
      </c>
      <c r="F190" s="6">
        <f>IF($B190="","",IF($E190="×","—",IF('Suroviny'!$G190="ano","mám doma","koupit")))</f>
        <v/>
      </c>
      <c r="G190" s="6">
        <f>IF($F190="koupit",$B190&amp;" — "&amp;$C190&amp;" "&amp;$D190,"")</f>
        <v/>
      </c>
    </row>
    <row r="191">
      <c r="A191" s="6">
        <f>IF('Suroviny'!$B191="","",'Suroviny'!$E191)</f>
        <v/>
      </c>
      <c r="B191" s="6">
        <f>IF('Suroviny'!$B191="","",'Suroviny'!$B191)</f>
        <v/>
      </c>
      <c r="C191" s="6">
        <f>IF($B191="","",SUMIFS('Suroviny'!$C$2:$C$200,'Suroviny'!$B$2:$B$200,$B191,'Suroviny'!$D$2:$D$200,$D191))</f>
        <v/>
      </c>
      <c r="D191" s="6">
        <f>IF('Suroviny'!$B191="","",'Suroviny'!$D191)</f>
        <v/>
      </c>
      <c r="E191" s="8">
        <f>IF($B191="","",IF(COUNTIFS('Suroviny'!$B$2:$B191,$B191,'Suroviny'!$D$2:$D191,$D191)&gt;1,"×",""))</f>
        <v/>
      </c>
      <c r="F191" s="6">
        <f>IF($B191="","",IF($E191="×","—",IF('Suroviny'!$G191="ano","mám doma","koupit")))</f>
        <v/>
      </c>
      <c r="G191" s="6">
        <f>IF($F191="koupit",$B191&amp;" — "&amp;$C191&amp;" "&amp;$D191,"")</f>
        <v/>
      </c>
    </row>
    <row r="192">
      <c r="A192" s="6">
        <f>IF('Suroviny'!$B192="","",'Suroviny'!$E192)</f>
        <v/>
      </c>
      <c r="B192" s="6">
        <f>IF('Suroviny'!$B192="","",'Suroviny'!$B192)</f>
        <v/>
      </c>
      <c r="C192" s="6">
        <f>IF($B192="","",SUMIFS('Suroviny'!$C$2:$C$200,'Suroviny'!$B$2:$B$200,$B192,'Suroviny'!$D$2:$D$200,$D192))</f>
        <v/>
      </c>
      <c r="D192" s="6">
        <f>IF('Suroviny'!$B192="","",'Suroviny'!$D192)</f>
        <v/>
      </c>
      <c r="E192" s="8">
        <f>IF($B192="","",IF(COUNTIFS('Suroviny'!$B$2:$B192,$B192,'Suroviny'!$D$2:$D192,$D192)&gt;1,"×",""))</f>
        <v/>
      </c>
      <c r="F192" s="6">
        <f>IF($B192="","",IF($E192="×","—",IF('Suroviny'!$G192="ano","mám doma","koupit")))</f>
        <v/>
      </c>
      <c r="G192" s="6">
        <f>IF($F192="koupit",$B192&amp;" — "&amp;$C192&amp;" "&amp;$D192,"")</f>
        <v/>
      </c>
    </row>
    <row r="193">
      <c r="A193" s="6">
        <f>IF('Suroviny'!$B193="","",'Suroviny'!$E193)</f>
        <v/>
      </c>
      <c r="B193" s="6">
        <f>IF('Suroviny'!$B193="","",'Suroviny'!$B193)</f>
        <v/>
      </c>
      <c r="C193" s="6">
        <f>IF($B193="","",SUMIFS('Suroviny'!$C$2:$C$200,'Suroviny'!$B$2:$B$200,$B193,'Suroviny'!$D$2:$D$200,$D193))</f>
        <v/>
      </c>
      <c r="D193" s="6">
        <f>IF('Suroviny'!$B193="","",'Suroviny'!$D193)</f>
        <v/>
      </c>
      <c r="E193" s="8">
        <f>IF($B193="","",IF(COUNTIFS('Suroviny'!$B$2:$B193,$B193,'Suroviny'!$D$2:$D193,$D193)&gt;1,"×",""))</f>
        <v/>
      </c>
      <c r="F193" s="6">
        <f>IF($B193="","",IF($E193="×","—",IF('Suroviny'!$G193="ano","mám doma","koupit")))</f>
        <v/>
      </c>
      <c r="G193" s="6">
        <f>IF($F193="koupit",$B193&amp;" — "&amp;$C193&amp;" "&amp;$D193,"")</f>
        <v/>
      </c>
    </row>
    <row r="194">
      <c r="A194" s="6">
        <f>IF('Suroviny'!$B194="","",'Suroviny'!$E194)</f>
        <v/>
      </c>
      <c r="B194" s="6">
        <f>IF('Suroviny'!$B194="","",'Suroviny'!$B194)</f>
        <v/>
      </c>
      <c r="C194" s="6">
        <f>IF($B194="","",SUMIFS('Suroviny'!$C$2:$C$200,'Suroviny'!$B$2:$B$200,$B194,'Suroviny'!$D$2:$D$200,$D194))</f>
        <v/>
      </c>
      <c r="D194" s="6">
        <f>IF('Suroviny'!$B194="","",'Suroviny'!$D194)</f>
        <v/>
      </c>
      <c r="E194" s="8">
        <f>IF($B194="","",IF(COUNTIFS('Suroviny'!$B$2:$B194,$B194,'Suroviny'!$D$2:$D194,$D194)&gt;1,"×",""))</f>
        <v/>
      </c>
      <c r="F194" s="6">
        <f>IF($B194="","",IF($E194="×","—",IF('Suroviny'!$G194="ano","mám doma","koupit")))</f>
        <v/>
      </c>
      <c r="G194" s="6">
        <f>IF($F194="koupit",$B194&amp;" — "&amp;$C194&amp;" "&amp;$D194,"")</f>
        <v/>
      </c>
    </row>
    <row r="195">
      <c r="A195" s="6">
        <f>IF('Suroviny'!$B195="","",'Suroviny'!$E195)</f>
        <v/>
      </c>
      <c r="B195" s="6">
        <f>IF('Suroviny'!$B195="","",'Suroviny'!$B195)</f>
        <v/>
      </c>
      <c r="C195" s="6">
        <f>IF($B195="","",SUMIFS('Suroviny'!$C$2:$C$200,'Suroviny'!$B$2:$B$200,$B195,'Suroviny'!$D$2:$D$200,$D195))</f>
        <v/>
      </c>
      <c r="D195" s="6">
        <f>IF('Suroviny'!$B195="","",'Suroviny'!$D195)</f>
        <v/>
      </c>
      <c r="E195" s="8">
        <f>IF($B195="","",IF(COUNTIFS('Suroviny'!$B$2:$B195,$B195,'Suroviny'!$D$2:$D195,$D195)&gt;1,"×",""))</f>
        <v/>
      </c>
      <c r="F195" s="6">
        <f>IF($B195="","",IF($E195="×","—",IF('Suroviny'!$G195="ano","mám doma","koupit")))</f>
        <v/>
      </c>
      <c r="G195" s="6">
        <f>IF($F195="koupit",$B195&amp;" — "&amp;$C195&amp;" "&amp;$D195,"")</f>
        <v/>
      </c>
    </row>
    <row r="196">
      <c r="A196" s="6">
        <f>IF('Suroviny'!$B196="","",'Suroviny'!$E196)</f>
        <v/>
      </c>
      <c r="B196" s="6">
        <f>IF('Suroviny'!$B196="","",'Suroviny'!$B196)</f>
        <v/>
      </c>
      <c r="C196" s="6">
        <f>IF($B196="","",SUMIFS('Suroviny'!$C$2:$C$200,'Suroviny'!$B$2:$B$200,$B196,'Suroviny'!$D$2:$D$200,$D196))</f>
        <v/>
      </c>
      <c r="D196" s="6">
        <f>IF('Suroviny'!$B196="","",'Suroviny'!$D196)</f>
        <v/>
      </c>
      <c r="E196" s="8">
        <f>IF($B196="","",IF(COUNTIFS('Suroviny'!$B$2:$B196,$B196,'Suroviny'!$D$2:$D196,$D196)&gt;1,"×",""))</f>
        <v/>
      </c>
      <c r="F196" s="6">
        <f>IF($B196="","",IF($E196="×","—",IF('Suroviny'!$G196="ano","mám doma","koupit")))</f>
        <v/>
      </c>
      <c r="G196" s="6">
        <f>IF($F196="koupit",$B196&amp;" — "&amp;$C196&amp;" "&amp;$D196,"")</f>
        <v/>
      </c>
    </row>
    <row r="197">
      <c r="A197" s="6">
        <f>IF('Suroviny'!$B197="","",'Suroviny'!$E197)</f>
        <v/>
      </c>
      <c r="B197" s="6">
        <f>IF('Suroviny'!$B197="","",'Suroviny'!$B197)</f>
        <v/>
      </c>
      <c r="C197" s="6">
        <f>IF($B197="","",SUMIFS('Suroviny'!$C$2:$C$200,'Suroviny'!$B$2:$B$200,$B197,'Suroviny'!$D$2:$D$200,$D197))</f>
        <v/>
      </c>
      <c r="D197" s="6">
        <f>IF('Suroviny'!$B197="","",'Suroviny'!$D197)</f>
        <v/>
      </c>
      <c r="E197" s="8">
        <f>IF($B197="","",IF(COUNTIFS('Suroviny'!$B$2:$B197,$B197,'Suroviny'!$D$2:$D197,$D197)&gt;1,"×",""))</f>
        <v/>
      </c>
      <c r="F197" s="6">
        <f>IF($B197="","",IF($E197="×","—",IF('Suroviny'!$G197="ano","mám doma","koupit")))</f>
        <v/>
      </c>
      <c r="G197" s="6">
        <f>IF($F197="koupit",$B197&amp;" — "&amp;$C197&amp;" "&amp;$D197,"")</f>
        <v/>
      </c>
    </row>
    <row r="198">
      <c r="A198" s="6">
        <f>IF('Suroviny'!$B198="","",'Suroviny'!$E198)</f>
        <v/>
      </c>
      <c r="B198" s="6">
        <f>IF('Suroviny'!$B198="","",'Suroviny'!$B198)</f>
        <v/>
      </c>
      <c r="C198" s="6">
        <f>IF($B198="","",SUMIFS('Suroviny'!$C$2:$C$200,'Suroviny'!$B$2:$B$200,$B198,'Suroviny'!$D$2:$D$200,$D198))</f>
        <v/>
      </c>
      <c r="D198" s="6">
        <f>IF('Suroviny'!$B198="","",'Suroviny'!$D198)</f>
        <v/>
      </c>
      <c r="E198" s="8">
        <f>IF($B198="","",IF(COUNTIFS('Suroviny'!$B$2:$B198,$B198,'Suroviny'!$D$2:$D198,$D198)&gt;1,"×",""))</f>
        <v/>
      </c>
      <c r="F198" s="6">
        <f>IF($B198="","",IF($E198="×","—",IF('Suroviny'!$G198="ano","mám doma","koupit")))</f>
        <v/>
      </c>
      <c r="G198" s="6">
        <f>IF($F198="koupit",$B198&amp;" — "&amp;$C198&amp;" "&amp;$D198,"")</f>
        <v/>
      </c>
    </row>
    <row r="199">
      <c r="A199" s="6">
        <f>IF('Suroviny'!$B199="","",'Suroviny'!$E199)</f>
        <v/>
      </c>
      <c r="B199" s="6">
        <f>IF('Suroviny'!$B199="","",'Suroviny'!$B199)</f>
        <v/>
      </c>
      <c r="C199" s="6">
        <f>IF($B199="","",SUMIFS('Suroviny'!$C$2:$C$200,'Suroviny'!$B$2:$B$200,$B199,'Suroviny'!$D$2:$D$200,$D199))</f>
        <v/>
      </c>
      <c r="D199" s="6">
        <f>IF('Suroviny'!$B199="","",'Suroviny'!$D199)</f>
        <v/>
      </c>
      <c r="E199" s="8">
        <f>IF($B199="","",IF(COUNTIFS('Suroviny'!$B$2:$B199,$B199,'Suroviny'!$D$2:$D199,$D199)&gt;1,"×",""))</f>
        <v/>
      </c>
      <c r="F199" s="6">
        <f>IF($B199="","",IF($E199="×","—",IF('Suroviny'!$G199="ano","mám doma","koupit")))</f>
        <v/>
      </c>
      <c r="G199" s="6">
        <f>IF($F199="koupit",$B199&amp;" — "&amp;$C199&amp;" "&amp;$D199,"")</f>
        <v/>
      </c>
    </row>
    <row r="200">
      <c r="A200" s="6">
        <f>IF('Suroviny'!$B200="","",'Suroviny'!$E200)</f>
        <v/>
      </c>
      <c r="B200" s="6">
        <f>IF('Suroviny'!$B200="","",'Suroviny'!$B200)</f>
        <v/>
      </c>
      <c r="C200" s="6">
        <f>IF($B200="","",SUMIFS('Suroviny'!$C$2:$C$200,'Suroviny'!$B$2:$B$200,$B200,'Suroviny'!$D$2:$D$200,$D200))</f>
        <v/>
      </c>
      <c r="D200" s="6">
        <f>IF('Suroviny'!$B200="","",'Suroviny'!$D200)</f>
        <v/>
      </c>
      <c r="E200" s="8">
        <f>IF($B200="","",IF(COUNTIFS('Suroviny'!$B$2:$B200,$B200,'Suroviny'!$D$2:$D200,$D200)&gt;1,"×",""))</f>
        <v/>
      </c>
      <c r="F200" s="6">
        <f>IF($B200="","",IF($E200="×","—",IF('Suroviny'!$G200="ano","mám doma","koupit")))</f>
        <v/>
      </c>
      <c r="G200" s="6">
        <f>IF($F200="koupit",$B200&amp;" — "&amp;$C200&amp;" "&amp;$D200,"")</f>
        <v/>
      </c>
    </row>
  </sheetData>
  <autoFilter ref="A1:G200"/>
  <dataValidations count="1">
    <dataValidation sqref="J3:J9" showDropDown="0" showInputMessage="0" showErrorMessage="0" allowBlank="1" type="list">
      <formula1>"ano,ne"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2026-08-14T03:52:32Z</dcterms:created>
  <dcterms:modified xsi:type="dcterms:W3CDTF">2026-08-14T03:52:32Z</dcterms:modified>
</cp:coreProperties>
</file>